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STEMA DE CONSULTA\2015\"/>
    </mc:Choice>
  </mc:AlternateContent>
  <bookViews>
    <workbookView xWindow="0" yWindow="0" windowWidth="24000" windowHeight="9735" activeTab="3"/>
  </bookViews>
  <sheets>
    <sheet name="1 AJUSTE 2015" sheetId="1" r:id="rId1"/>
    <sheet name="2 AJUSTE 2015" sheetId="2" r:id="rId2"/>
    <sheet name="3 AJUSTE 2015" sheetId="3" r:id="rId3"/>
    <sheet name="4 AJUSTE 2015" sheetId="4" r:id="rId4"/>
  </sheets>
  <definedNames>
    <definedName name="_xlnm.Print_Area" localSheetId="0">'1 AJUSTE 2015'!$B$2:$G$72</definedName>
    <definedName name="_xlnm.Print_Area" localSheetId="1">'2 AJUSTE 2015'!$B$2:$G$70</definedName>
    <definedName name="_xlnm.Print_Area" localSheetId="2">'3 AJUSTE 2015'!$B$2:$G$70</definedName>
    <definedName name="_xlnm.Print_Area" localSheetId="3">'4 AJUSTE 2015'!$B$2:$G$70</definedName>
    <definedName name="_xlnm.Print_Titles" localSheetId="0">'1 AJUSTE 2015'!$7:$11</definedName>
    <definedName name="_xlnm.Print_Titles" localSheetId="1">'2 AJUSTE 2015'!$5:$9</definedName>
    <definedName name="_xlnm.Print_Titles" localSheetId="2">'3 AJUSTE 2015'!$5:$9</definedName>
    <definedName name="_xlnm.Print_Titles" localSheetId="3">'4 AJUSTE 2015'!$5:$9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4" l="1"/>
  <c r="E70" i="4"/>
  <c r="D70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70" i="4" s="1"/>
  <c r="F70" i="3" l="1"/>
  <c r="E70" i="3"/>
  <c r="D70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70" i="3" s="1"/>
  <c r="G9" i="3"/>
  <c r="F70" i="2" l="1"/>
  <c r="E70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D9" i="2"/>
  <c r="D70" i="2" s="1"/>
  <c r="G9" i="2" l="1"/>
  <c r="G70" i="2" s="1"/>
  <c r="F72" i="1"/>
  <c r="E72" i="1"/>
  <c r="D7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72" i="1" s="1"/>
</calcChain>
</file>

<file path=xl/sharedStrings.xml><?xml version="1.0" encoding="utf-8"?>
<sst xmlns="http://schemas.openxmlformats.org/spreadsheetml/2006/main" count="528" uniqueCount="145">
  <si>
    <t xml:space="preserve"> </t>
  </si>
  <si>
    <t>RESUMEN DEL PRIMER AJUSTE TRIMESTRAL                                                               (PARTICIPACIONES, GASOLINAS Y DIESEL Y FOCO) A MUNICIPIOS</t>
  </si>
  <si>
    <t>ENERO-MARZO DE 2015</t>
  </si>
  <si>
    <t>MUNICIPIO</t>
  </si>
  <si>
    <t>AJUSTE ENE-MAR 2015</t>
  </si>
  <si>
    <t>FOCO ENE-MAR 2015</t>
  </si>
  <si>
    <t>GAS Y DIÉSEL ENE-MAR 2015</t>
  </si>
  <si>
    <t>TOTAL A DISTRIB. DE ENE-MZO 2015</t>
  </si>
  <si>
    <t>NO.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</si>
  <si>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</si>
  <si>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</si>
  <si>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</si>
  <si>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</si>
  <si>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</si>
  <si>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</si>
  <si>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</si>
  <si>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</si>
  <si>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</si>
  <si>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</si>
  <si>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</si>
  <si>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</si>
  <si>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</si>
  <si>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</si>
  <si>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</si>
  <si>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</si>
  <si>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</si>
  <si>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</si>
  <si>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</si>
  <si>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</si>
  <si>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</si>
  <si>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</si>
  <si>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</si>
  <si>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</si>
  <si>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</si>
  <si>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</si>
  <si>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</si>
  <si>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</si>
  <si>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</si>
  <si>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</si>
  <si>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</si>
  <si>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</si>
  <si>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</si>
  <si>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</si>
  <si>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</si>
  <si>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</si>
  <si>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</si>
  <si>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</si>
  <si>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</si>
  <si>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</si>
  <si>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</si>
  <si>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</si>
  <si>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</si>
  <si>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</si>
  <si>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</si>
  <si>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</si>
  <si>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</si>
  <si>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</si>
  <si>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</si>
  <si>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</si>
  <si>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</si>
  <si>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</si>
  <si>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</si>
  <si>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</si>
  <si>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</si>
  <si>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</si>
  <si>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</si>
  <si>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</si>
  <si>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</si>
  <si>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</si>
  <si>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</si>
  <si>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</si>
  <si>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</si>
  <si>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</si>
  <si>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</si>
  <si>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</si>
  <si>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</si>
  <si>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</si>
  <si>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</si>
  <si>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</si>
  <si>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</si>
  <si>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</si>
  <si>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</si>
  <si>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</si>
  <si>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</si>
  <si>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</si>
  <si>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</si>
  <si>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</si>
  <si>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</si>
  <si>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</si>
  <si>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</si>
  <si>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</si>
  <si>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</si>
  <si>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</si>
  <si>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</si>
  <si>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</si>
  <si>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</si>
  <si>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</si>
  <si>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</si>
  <si>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</si>
  <si>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</si>
  <si>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</si>
  <si>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</si>
  <si>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</si>
  <si>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</si>
  <si>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</si>
  <si>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</si>
  <si>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</si>
  <si>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</si>
  <si>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</si>
  <si>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</si>
  <si>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</si>
  <si>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</si>
  <si>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</si>
  <si>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</si>
  <si>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</si>
  <si>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</si>
  <si>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</si>
  <si>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</si>
  <si>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</si>
  <si>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</si>
  <si>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</si>
  <si>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</si>
  <si>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</si>
  <si>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</si>
  <si>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</si>
  <si>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</si>
  <si>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</si>
  <si>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</si>
  <si>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</si>
  <si>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</si>
  <si>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RESUMEN DEL SEGUNDO AJUSTE TRIMESTRAL                                                               (PARTICIPACIONES, GASOLINAS Y DIESEL Y FOCO) A MUNICIPIOS</t>
  </si>
  <si>
    <t>ABRIL-JUNIO DE 2015</t>
  </si>
  <si>
    <t>AJUSTE ABR-JUN 2015</t>
  </si>
  <si>
    <t>FOCO ABR-JUN 2015</t>
  </si>
  <si>
    <t>GAS Y DIÉSEL ABR-JUN 2015</t>
  </si>
  <si>
    <t>TOTAL</t>
  </si>
  <si>
    <t>JULIO-SEPTIEMBRE DE 2015</t>
  </si>
  <si>
    <t>AJUSTE JUL-SEPT 2015</t>
  </si>
  <si>
    <t>FOCO JUL-SEPT 2015</t>
  </si>
  <si>
    <t>GAS Y DIÉSEL JUL-SEPT 2015</t>
  </si>
  <si>
    <t>RESUMEN DEL CUARTO AJUSTE TRIMESTRAL                                                               (PARTICIPACIONES, GASOLINAS Y DIESEL Y FOCO) A MUNICIPIOS</t>
  </si>
  <si>
    <t>OCTUBRE-DICIEMBRE DE 2015</t>
  </si>
  <si>
    <t>AJUSTE OCT-DIC 2015</t>
  </si>
  <si>
    <t>FOCO OCT-DIC 2015</t>
  </si>
  <si>
    <t>GAS Y DIÉSEL OCT-DIC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</si>
</sst>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2" applyFont="1" applyFill="1" applyAlignment="1">
      <alignment horizontal="center"/>
    </xf>
    <xf numFmtId="39" fontId="3" fillId="0" borderId="0" xfId="2" applyNumberFormat="1" applyFont="1" applyFill="1"/>
    <xf numFmtId="0" fontId="4" fillId="0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39" fontId="5" fillId="0" borderId="6" xfId="2" applyNumberFormat="1" applyFont="1" applyFill="1" applyBorder="1" applyAlignment="1">
      <alignment horizontal="center" vertical="center"/>
    </xf>
    <xf numFmtId="39" fontId="5" fillId="0" borderId="7" xfId="2" applyNumberFormat="1" applyFont="1" applyFill="1" applyBorder="1" applyAlignment="1">
      <alignment horizontal="center" vertical="center"/>
    </xf>
    <xf numFmtId="39" fontId="5" fillId="0" borderId="8" xfId="2" applyNumberFormat="1" applyFont="1" applyFill="1" applyBorder="1" applyAlignment="1">
      <alignment horizontal="center" vertical="center"/>
    </xf>
    <xf numFmtId="39" fontId="6" fillId="2" borderId="9" xfId="2" applyNumberFormat="1" applyFont="1" applyFill="1" applyBorder="1" applyAlignment="1">
      <alignment horizontal="center" vertical="center" wrapText="1"/>
    </xf>
    <xf numFmtId="39" fontId="6" fillId="2" borderId="9" xfId="2" applyNumberFormat="1" applyFont="1" applyFill="1" applyBorder="1" applyAlignment="1">
      <alignment horizontal="center" wrapText="1"/>
    </xf>
    <xf numFmtId="39" fontId="6" fillId="0" borderId="0" xfId="2" applyNumberFormat="1" applyFont="1" applyFill="1" applyAlignment="1">
      <alignment horizontal="center"/>
    </xf>
    <xf numFmtId="39" fontId="6" fillId="2" borderId="10" xfId="2" applyNumberFormat="1" applyFont="1" applyFill="1" applyBorder="1" applyAlignment="1">
      <alignment horizontal="center" vertical="center" wrapText="1"/>
    </xf>
    <xf numFmtId="39" fontId="6" fillId="2" borderId="10" xfId="2" applyNumberFormat="1" applyFont="1" applyFill="1" applyBorder="1" applyAlignment="1">
      <alignment horizontal="center" wrapText="1"/>
    </xf>
    <xf numFmtId="0" fontId="1" fillId="0" borderId="10" xfId="2" applyBorder="1" applyAlignment="1">
      <alignment horizontal="center" vertical="center" wrapText="1"/>
    </xf>
    <xf numFmtId="39" fontId="6" fillId="2" borderId="11" xfId="2" applyNumberFormat="1" applyFont="1" applyFill="1" applyBorder="1" applyAlignment="1">
      <alignment horizontal="center" vertical="center" wrapText="1"/>
    </xf>
    <xf numFmtId="39" fontId="6" fillId="2" borderId="11" xfId="2" applyNumberFormat="1" applyFont="1" applyFill="1" applyBorder="1" applyAlignment="1">
      <alignment horizontal="center" wrapText="1"/>
    </xf>
    <xf numFmtId="0" fontId="1" fillId="0" borderId="11" xfId="2" applyBorder="1" applyAlignment="1">
      <alignment horizontal="center" vertical="center" wrapText="1"/>
    </xf>
    <xf numFmtId="39" fontId="3" fillId="0" borderId="12" xfId="2" applyNumberFormat="1" applyFont="1" applyFill="1" applyBorder="1"/>
    <xf numFmtId="39" fontId="3" fillId="0" borderId="13" xfId="2" applyNumberFormat="1" applyFont="1" applyFill="1" applyBorder="1"/>
    <xf numFmtId="39" fontId="3" fillId="0" borderId="14" xfId="2" applyNumberFormat="1" applyFont="1" applyFill="1" applyBorder="1"/>
    <xf numFmtId="39" fontId="7" fillId="0" borderId="9" xfId="2" applyNumberFormat="1" applyFont="1" applyFill="1" applyBorder="1"/>
    <xf numFmtId="4" fontId="3" fillId="0" borderId="1" xfId="2" applyNumberFormat="1" applyFont="1" applyFill="1" applyBorder="1"/>
    <xf numFmtId="4" fontId="3" fillId="0" borderId="2" xfId="2" applyNumberFormat="1" applyFont="1" applyFill="1" applyBorder="1"/>
    <xf numFmtId="4" fontId="3" fillId="0" borderId="3" xfId="2" applyNumberFormat="1" applyFont="1" applyFill="1" applyBorder="1"/>
    <xf numFmtId="39" fontId="7" fillId="0" borderId="10" xfId="2" applyNumberFormat="1" applyFont="1" applyFill="1" applyBorder="1"/>
    <xf numFmtId="4" fontId="3" fillId="0" borderId="4" xfId="2" applyNumberFormat="1" applyFont="1" applyFill="1" applyBorder="1"/>
    <xf numFmtId="4" fontId="3" fillId="0" borderId="0" xfId="2" applyNumberFormat="1" applyFont="1" applyFill="1" applyBorder="1"/>
    <xf numFmtId="4" fontId="3" fillId="0" borderId="5" xfId="2" applyNumberFormat="1" applyFont="1" applyFill="1" applyBorder="1"/>
    <xf numFmtId="39" fontId="7" fillId="0" borderId="11" xfId="2" applyNumberFormat="1" applyFont="1" applyFill="1" applyBorder="1"/>
    <xf numFmtId="4" fontId="3" fillId="0" borderId="6" xfId="2" applyNumberFormat="1" applyFont="1" applyFill="1" applyBorder="1"/>
    <xf numFmtId="4" fontId="3" fillId="0" borderId="7" xfId="2" applyNumberFormat="1" applyFont="1" applyFill="1" applyBorder="1"/>
    <xf numFmtId="4" fontId="3" fillId="0" borderId="8" xfId="2" applyNumberFormat="1" applyFont="1" applyFill="1" applyBorder="1"/>
    <xf numFmtId="39" fontId="3" fillId="0" borderId="0" xfId="2" applyNumberFormat="1" applyFont="1" applyFill="1" applyBorder="1"/>
    <xf numFmtId="39" fontId="7" fillId="0" borderId="0" xfId="2" applyNumberFormat="1" applyFont="1" applyFill="1" applyBorder="1"/>
    <xf numFmtId="39" fontId="6" fillId="2" borderId="15" xfId="2" applyNumberFormat="1" applyFont="1" applyFill="1" applyBorder="1" applyAlignment="1">
      <alignment horizontal="center"/>
    </xf>
    <xf numFmtId="39" fontId="5" fillId="3" borderId="15" xfId="2" applyNumberFormat="1" applyFont="1" applyFill="1" applyBorder="1"/>
    <xf numFmtId="39" fontId="5" fillId="2" borderId="15" xfId="2" applyNumberFormat="1" applyFont="1" applyFill="1" applyBorder="1"/>
    <xf numFmtId="39" fontId="6" fillId="0" borderId="0" xfId="2" applyNumberFormat="1" applyFont="1" applyFill="1"/>
    <xf numFmtId="164" fontId="3" fillId="0" borderId="0" xfId="1" applyNumberFormat="1" applyFont="1" applyFill="1"/>
    <xf numFmtId="4" fontId="3" fillId="0" borderId="9" xfId="2" applyNumberFormat="1" applyFont="1" applyFill="1" applyBorder="1"/>
    <xf numFmtId="4" fontId="3" fillId="0" borderId="10" xfId="2" applyNumberFormat="1" applyFont="1" applyFill="1" applyBorder="1"/>
    <xf numFmtId="4" fontId="3" fillId="0" borderId="11" xfId="2" applyNumberFormat="1" applyFont="1" applyFill="1" applyBorder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76200</xdr:rowOff>
    </xdr:from>
    <xdr:to>
      <xdr:col>2</xdr:col>
      <xdr:colOff>990600</xdr:colOff>
      <xdr:row>3</xdr:row>
      <xdr:rowOff>180975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85750"/>
          <a:ext cx="11144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95250</xdr:rowOff>
    </xdr:from>
    <xdr:to>
      <xdr:col>6</xdr:col>
      <xdr:colOff>1019175</xdr:colOff>
      <xdr:row>3</xdr:row>
      <xdr:rowOff>161925</xdr:rowOff>
    </xdr:to>
    <xdr:pic>
      <xdr:nvPicPr>
        <xdr:cNvPr id="3" name="17 Imagen" descr="FINANZASYCOPLADET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304800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4"/>
  <sheetViews>
    <sheetView topLeftCell="A46" zoomScale="85" zoomScaleNormal="85" workbookViewId="0">
      <selection activeCell="I74" sqref="I74"/>
    </sheetView>
  </sheetViews>
  <sheetFormatPr baseColWidth="10" defaultColWidth="14.7109375" defaultRowHeight="12.75" x14ac:dyDescent="0.2"/>
  <cols>
    <col min="1" max="1" width="14.7109375" style="2"/>
    <col min="2" max="2" width="3.7109375" style="2" bestFit="1" customWidth="1"/>
    <col min="3" max="3" width="24.140625" style="2" bestFit="1" customWidth="1"/>
    <col min="4" max="4" width="15.85546875" style="2" customWidth="1"/>
    <col min="5" max="5" width="15.42578125" style="2" customWidth="1"/>
    <col min="6" max="6" width="13" style="2" bestFit="1" customWidth="1"/>
    <col min="7" max="7" width="15.5703125" style="2" customWidth="1"/>
    <col min="8" max="16384" width="14.7109375" style="2"/>
  </cols>
  <sheetData>
    <row r="1" spans="2:7" ht="16.5" thickBot="1" x14ac:dyDescent="0.3">
      <c r="B1" s="1" t="s">
        <v>0</v>
      </c>
      <c r="C1" s="1"/>
      <c r="D1" s="1"/>
      <c r="E1" s="1"/>
      <c r="F1" s="1"/>
      <c r="G1" s="1"/>
    </row>
    <row r="2" spans="2:7" ht="15" x14ac:dyDescent="0.25">
      <c r="B2" s="3" t="s">
        <v>0</v>
      </c>
      <c r="C2" s="4"/>
      <c r="D2" s="4"/>
      <c r="E2" s="4"/>
      <c r="F2" s="4"/>
      <c r="G2" s="5"/>
    </row>
    <row r="3" spans="2:7" ht="15" x14ac:dyDescent="0.25">
      <c r="B3" s="6"/>
      <c r="C3" s="7"/>
      <c r="D3" s="7"/>
      <c r="E3" s="7"/>
      <c r="F3" s="7"/>
      <c r="G3" s="8"/>
    </row>
    <row r="4" spans="2:7" ht="15" x14ac:dyDescent="0.25">
      <c r="B4" s="6"/>
      <c r="C4" s="7"/>
      <c r="D4" s="7"/>
      <c r="E4" s="7"/>
      <c r="F4" s="7"/>
      <c r="G4" s="8"/>
    </row>
    <row r="5" spans="2:7" ht="29.25" customHeight="1" x14ac:dyDescent="0.2">
      <c r="B5" s="9" t="s">
        <v>1</v>
      </c>
      <c r="C5" s="10"/>
      <c r="D5" s="10"/>
      <c r="E5" s="10"/>
      <c r="F5" s="10"/>
      <c r="G5" s="11"/>
    </row>
    <row r="6" spans="2:7" ht="20.25" customHeight="1" thickBot="1" x14ac:dyDescent="0.25">
      <c r="B6" s="12" t="s">
        <v>2</v>
      </c>
      <c r="C6" s="13"/>
      <c r="D6" s="13"/>
      <c r="E6" s="13"/>
      <c r="F6" s="13"/>
      <c r="G6" s="14"/>
    </row>
    <row r="7" spans="2:7" s="17" customFormat="1" ht="12.75" customHeight="1" x14ac:dyDescent="0.2">
      <c r="B7" s="15"/>
      <c r="C7" s="15" t="s">
        <v>3</v>
      </c>
      <c r="D7" s="16" t="s">
        <v>4</v>
      </c>
      <c r="E7" s="16" t="s">
        <v>5</v>
      </c>
      <c r="F7" s="16" t="s">
        <v>6</v>
      </c>
      <c r="G7" s="15" t="s">
        <v>7</v>
      </c>
    </row>
    <row r="8" spans="2:7" s="17" customFormat="1" ht="11.25" customHeight="1" x14ac:dyDescent="0.2">
      <c r="B8" s="18" t="s">
        <v>8</v>
      </c>
      <c r="C8" s="18"/>
      <c r="D8" s="19"/>
      <c r="E8" s="19"/>
      <c r="F8" s="19"/>
      <c r="G8" s="20"/>
    </row>
    <row r="9" spans="2:7" s="17" customFormat="1" ht="12" customHeight="1" thickBot="1" x14ac:dyDescent="0.25">
      <c r="B9" s="21"/>
      <c r="C9" s="21"/>
      <c r="D9" s="22"/>
      <c r="E9" s="22"/>
      <c r="F9" s="22"/>
      <c r="G9" s="23"/>
    </row>
    <row r="10" spans="2:7" ht="13.5" thickBot="1" x14ac:dyDescent="0.25">
      <c r="B10" s="24"/>
      <c r="C10" s="25"/>
      <c r="D10" s="25"/>
      <c r="E10" s="25"/>
      <c r="F10" s="25"/>
      <c r="G10" s="26"/>
    </row>
    <row r="11" spans="2:7" x14ac:dyDescent="0.2">
      <c r="B11" s="27" t="s">
        <v>9</v>
      </c>
      <c r="C11" s="27" t="s">
        <v>10</v>
      </c>
      <c r="D11" s="28">
        <v>54638.956107878592</v>
      </c>
      <c r="E11" s="29">
        <v>92267.103947577212</v>
      </c>
      <c r="F11" s="29">
        <v>47489.497058432222</v>
      </c>
      <c r="G11" s="30">
        <f t="shared" ref="G11:G70" si="0">SUM(D11:F11)</f>
        <v>194395.55711388803</v>
      </c>
    </row>
    <row r="12" spans="2:7" x14ac:dyDescent="0.2">
      <c r="B12" s="31" t="s">
        <v>11</v>
      </c>
      <c r="C12" s="31" t="s">
        <v>12</v>
      </c>
      <c r="D12" s="32">
        <v>225296.07671625353</v>
      </c>
      <c r="E12" s="33">
        <v>313523.73833601712</v>
      </c>
      <c r="F12" s="33">
        <v>124214.33309637611</v>
      </c>
      <c r="G12" s="34">
        <f t="shared" si="0"/>
        <v>663034.14814864681</v>
      </c>
    </row>
    <row r="13" spans="2:7" x14ac:dyDescent="0.2">
      <c r="B13" s="31" t="s">
        <v>13</v>
      </c>
      <c r="C13" s="31" t="s">
        <v>14</v>
      </c>
      <c r="D13" s="32">
        <v>280208.09029096225</v>
      </c>
      <c r="E13" s="33">
        <v>265734.59408098768</v>
      </c>
      <c r="F13" s="33">
        <v>83437.920389659936</v>
      </c>
      <c r="G13" s="34">
        <f t="shared" si="0"/>
        <v>629380.60476160981</v>
      </c>
    </row>
    <row r="14" spans="2:7" x14ac:dyDescent="0.2">
      <c r="B14" s="31" t="s">
        <v>15</v>
      </c>
      <c r="C14" s="31" t="s">
        <v>16</v>
      </c>
      <c r="D14" s="32">
        <v>330812.07068585977</v>
      </c>
      <c r="E14" s="33">
        <v>342414.59873782232</v>
      </c>
      <c r="F14" s="33">
        <v>108995.25909959606</v>
      </c>
      <c r="G14" s="34">
        <f t="shared" si="0"/>
        <v>782221.92852327821</v>
      </c>
    </row>
    <row r="15" spans="2:7" x14ac:dyDescent="0.2">
      <c r="B15" s="31" t="s">
        <v>17</v>
      </c>
      <c r="C15" s="31" t="s">
        <v>18</v>
      </c>
      <c r="D15" s="32">
        <v>1068333.7025811933</v>
      </c>
      <c r="E15" s="33">
        <v>1632916.6270182966</v>
      </c>
      <c r="F15" s="33">
        <v>630958.29823141824</v>
      </c>
      <c r="G15" s="34">
        <f t="shared" si="0"/>
        <v>3332208.6278309082</v>
      </c>
    </row>
    <row r="16" spans="2:7" x14ac:dyDescent="0.2">
      <c r="B16" s="31" t="s">
        <v>19</v>
      </c>
      <c r="C16" s="31" t="s">
        <v>20</v>
      </c>
      <c r="D16" s="32">
        <v>268404.8515251698</v>
      </c>
      <c r="E16" s="33">
        <v>215047.77210677226</v>
      </c>
      <c r="F16" s="33">
        <v>69043.254610549731</v>
      </c>
      <c r="G16" s="34">
        <f t="shared" si="0"/>
        <v>552495.87824249186</v>
      </c>
    </row>
    <row r="17" spans="2:7" x14ac:dyDescent="0.2">
      <c r="B17" s="31" t="s">
        <v>21</v>
      </c>
      <c r="C17" s="31" t="s">
        <v>22</v>
      </c>
      <c r="D17" s="32">
        <v>234036.17481886689</v>
      </c>
      <c r="E17" s="33">
        <v>189417.27456903411</v>
      </c>
      <c r="F17" s="33">
        <v>58116.459005058336</v>
      </c>
      <c r="G17" s="34">
        <f t="shared" si="0"/>
        <v>481569.90839295933</v>
      </c>
    </row>
    <row r="18" spans="2:7" x14ac:dyDescent="0.2">
      <c r="B18" s="31" t="s">
        <v>23</v>
      </c>
      <c r="C18" s="31" t="s">
        <v>24</v>
      </c>
      <c r="D18" s="32">
        <v>597444.25012464821</v>
      </c>
      <c r="E18" s="33">
        <v>910305.89844815072</v>
      </c>
      <c r="F18" s="33">
        <v>334754.3234961839</v>
      </c>
      <c r="G18" s="34">
        <f t="shared" si="0"/>
        <v>1842504.4720689827</v>
      </c>
    </row>
    <row r="19" spans="2:7" x14ac:dyDescent="0.2">
      <c r="B19" s="31" t="s">
        <v>25</v>
      </c>
      <c r="C19" s="31" t="s">
        <v>26</v>
      </c>
      <c r="D19" s="32">
        <v>608823.93095036596</v>
      </c>
      <c r="E19" s="33">
        <v>1189479.6836751602</v>
      </c>
      <c r="F19" s="33">
        <v>453556.5547507467</v>
      </c>
      <c r="G19" s="34">
        <f t="shared" si="0"/>
        <v>2251860.1693762727</v>
      </c>
    </row>
    <row r="20" spans="2:7" x14ac:dyDescent="0.2">
      <c r="B20" s="31" t="s">
        <v>27</v>
      </c>
      <c r="C20" s="31" t="s">
        <v>28</v>
      </c>
      <c r="D20" s="32">
        <v>308258.79642885923</v>
      </c>
      <c r="E20" s="33">
        <v>599710.46096555574</v>
      </c>
      <c r="F20" s="33">
        <v>223296.0428959651</v>
      </c>
      <c r="G20" s="34">
        <f t="shared" si="0"/>
        <v>1131265.3002903801</v>
      </c>
    </row>
    <row r="21" spans="2:7" x14ac:dyDescent="0.2">
      <c r="B21" s="31" t="s">
        <v>29</v>
      </c>
      <c r="C21" s="31" t="s">
        <v>30</v>
      </c>
      <c r="D21" s="32">
        <v>275556.10012328718</v>
      </c>
      <c r="E21" s="33">
        <v>308737.12859005929</v>
      </c>
      <c r="F21" s="33">
        <v>92226.530054796298</v>
      </c>
      <c r="G21" s="34">
        <f t="shared" si="0"/>
        <v>676519.75876814267</v>
      </c>
    </row>
    <row r="22" spans="2:7" x14ac:dyDescent="0.2">
      <c r="B22" s="31" t="s">
        <v>31</v>
      </c>
      <c r="C22" s="31" t="s">
        <v>32</v>
      </c>
      <c r="D22" s="32">
        <v>218551.16362064658</v>
      </c>
      <c r="E22" s="33">
        <v>175246.48888446161</v>
      </c>
      <c r="F22" s="33">
        <v>55753.207862531119</v>
      </c>
      <c r="G22" s="34">
        <f t="shared" si="0"/>
        <v>449550.86036763928</v>
      </c>
    </row>
    <row r="23" spans="2:7" x14ac:dyDescent="0.2">
      <c r="B23" s="31" t="s">
        <v>33</v>
      </c>
      <c r="C23" s="31" t="s">
        <v>34</v>
      </c>
      <c r="D23" s="32">
        <v>274612.82794121746</v>
      </c>
      <c r="E23" s="33">
        <v>331378.27367380663</v>
      </c>
      <c r="F23" s="33">
        <v>113973.90597906137</v>
      </c>
      <c r="G23" s="34">
        <f t="shared" si="0"/>
        <v>719965.00759408541</v>
      </c>
    </row>
    <row r="24" spans="2:7" x14ac:dyDescent="0.2">
      <c r="B24" s="31" t="s">
        <v>35</v>
      </c>
      <c r="C24" s="31" t="s">
        <v>36</v>
      </c>
      <c r="D24" s="32">
        <v>200054.73105224269</v>
      </c>
      <c r="E24" s="33">
        <v>152415.66867410153</v>
      </c>
      <c r="F24" s="33">
        <v>43450.651394237975</v>
      </c>
      <c r="G24" s="34">
        <f t="shared" si="0"/>
        <v>395921.05112058221</v>
      </c>
    </row>
    <row r="25" spans="2:7" x14ac:dyDescent="0.2">
      <c r="B25" s="31" t="s">
        <v>37</v>
      </c>
      <c r="C25" s="31" t="s">
        <v>38</v>
      </c>
      <c r="D25" s="32">
        <v>275904.80651502544</v>
      </c>
      <c r="E25" s="33">
        <v>246295.80587157767</v>
      </c>
      <c r="F25" s="33">
        <v>79292.594764535927</v>
      </c>
      <c r="G25" s="34">
        <f t="shared" si="0"/>
        <v>601493.20715113904</v>
      </c>
    </row>
    <row r="26" spans="2:7" x14ac:dyDescent="0.2">
      <c r="B26" s="31" t="s">
        <v>39</v>
      </c>
      <c r="C26" s="31" t="s">
        <v>40</v>
      </c>
      <c r="D26" s="32">
        <v>853313.55363188684</v>
      </c>
      <c r="E26" s="33">
        <v>1582396.3599584084</v>
      </c>
      <c r="F26" s="33">
        <v>565239.32763585739</v>
      </c>
      <c r="G26" s="34">
        <f t="shared" si="0"/>
        <v>3000949.2412261525</v>
      </c>
    </row>
    <row r="27" spans="2:7" x14ac:dyDescent="0.2">
      <c r="B27" s="31" t="s">
        <v>41</v>
      </c>
      <c r="C27" s="31" t="s">
        <v>42</v>
      </c>
      <c r="D27" s="32">
        <v>210751.72112661228</v>
      </c>
      <c r="E27" s="33">
        <v>277962.74128714635</v>
      </c>
      <c r="F27" s="33">
        <v>108998.94099760665</v>
      </c>
      <c r="G27" s="34">
        <f t="shared" si="0"/>
        <v>597713.40341136523</v>
      </c>
    </row>
    <row r="28" spans="2:7" x14ac:dyDescent="0.2">
      <c r="B28" s="31" t="s">
        <v>43</v>
      </c>
      <c r="C28" s="31" t="s">
        <v>44</v>
      </c>
      <c r="D28" s="32">
        <v>368164.26609130017</v>
      </c>
      <c r="E28" s="33">
        <v>640168.383573403</v>
      </c>
      <c r="F28" s="33">
        <v>233499.58996072426</v>
      </c>
      <c r="G28" s="34">
        <f t="shared" si="0"/>
        <v>1241832.2396254274</v>
      </c>
    </row>
    <row r="29" spans="2:7" x14ac:dyDescent="0.2">
      <c r="B29" s="31" t="s">
        <v>45</v>
      </c>
      <c r="C29" s="31" t="s">
        <v>46</v>
      </c>
      <c r="D29" s="32">
        <v>211523.37324928073</v>
      </c>
      <c r="E29" s="33">
        <v>192512.41448057679</v>
      </c>
      <c r="F29" s="33">
        <v>66436.004008783697</v>
      </c>
      <c r="G29" s="34">
        <f t="shared" si="0"/>
        <v>470471.79173864122</v>
      </c>
    </row>
    <row r="30" spans="2:7" x14ac:dyDescent="0.2">
      <c r="B30" s="31" t="s">
        <v>47</v>
      </c>
      <c r="C30" s="31" t="s">
        <v>48</v>
      </c>
      <c r="D30" s="32">
        <v>273580.18760043569</v>
      </c>
      <c r="E30" s="33">
        <v>349789.55757944356</v>
      </c>
      <c r="F30" s="33">
        <v>129732.33538412143</v>
      </c>
      <c r="G30" s="34">
        <f t="shared" si="0"/>
        <v>753102.08056400064</v>
      </c>
    </row>
    <row r="31" spans="2:7" x14ac:dyDescent="0.2">
      <c r="B31" s="31" t="s">
        <v>49</v>
      </c>
      <c r="C31" s="31" t="s">
        <v>50</v>
      </c>
      <c r="D31" s="32">
        <v>180508.94167479081</v>
      </c>
      <c r="E31" s="33">
        <v>127635.77842028128</v>
      </c>
      <c r="F31" s="33">
        <v>36445.384474942766</v>
      </c>
      <c r="G31" s="34">
        <f t="shared" si="0"/>
        <v>344590.10457001481</v>
      </c>
    </row>
    <row r="32" spans="2:7" x14ac:dyDescent="0.2">
      <c r="B32" s="31" t="s">
        <v>51</v>
      </c>
      <c r="C32" s="31" t="s">
        <v>52</v>
      </c>
      <c r="D32" s="32">
        <v>220671.77958823461</v>
      </c>
      <c r="E32" s="33">
        <v>219915.19136891197</v>
      </c>
      <c r="F32" s="33">
        <v>73615.303759911185</v>
      </c>
      <c r="G32" s="34">
        <f t="shared" si="0"/>
        <v>514202.27471705782</v>
      </c>
    </row>
    <row r="33" spans="2:7" x14ac:dyDescent="0.2">
      <c r="B33" s="31" t="s">
        <v>53</v>
      </c>
      <c r="C33" s="31" t="s">
        <v>54</v>
      </c>
      <c r="D33" s="32">
        <v>125167.15483206604</v>
      </c>
      <c r="E33" s="33">
        <v>133830.28019804085</v>
      </c>
      <c r="F33" s="33">
        <v>60479.059335708422</v>
      </c>
      <c r="G33" s="34">
        <f t="shared" si="0"/>
        <v>319476.49436581531</v>
      </c>
    </row>
    <row r="34" spans="2:7" x14ac:dyDescent="0.2">
      <c r="B34" s="31" t="s">
        <v>55</v>
      </c>
      <c r="C34" s="31" t="s">
        <v>56</v>
      </c>
      <c r="D34" s="32">
        <v>322800.47441753</v>
      </c>
      <c r="E34" s="33">
        <v>379963.06810144737</v>
      </c>
      <c r="F34" s="33">
        <v>134494.96715060985</v>
      </c>
      <c r="G34" s="34">
        <f t="shared" si="0"/>
        <v>837258.50966958713</v>
      </c>
    </row>
    <row r="35" spans="2:7" x14ac:dyDescent="0.2">
      <c r="B35" s="31" t="s">
        <v>57</v>
      </c>
      <c r="C35" s="31" t="s">
        <v>58</v>
      </c>
      <c r="D35" s="32">
        <v>296826.37215416785</v>
      </c>
      <c r="E35" s="33">
        <v>449378.64874737867</v>
      </c>
      <c r="F35" s="33">
        <v>171841.36504187289</v>
      </c>
      <c r="G35" s="34">
        <f t="shared" si="0"/>
        <v>918046.38594341953</v>
      </c>
    </row>
    <row r="36" spans="2:7" x14ac:dyDescent="0.2">
      <c r="B36" s="31" t="s">
        <v>59</v>
      </c>
      <c r="C36" s="31" t="s">
        <v>60</v>
      </c>
      <c r="D36" s="32">
        <v>340431.73779834993</v>
      </c>
      <c r="E36" s="33">
        <v>493209.60096841742</v>
      </c>
      <c r="F36" s="33">
        <v>166885.21277906312</v>
      </c>
      <c r="G36" s="34">
        <f t="shared" si="0"/>
        <v>1000526.5515458306</v>
      </c>
    </row>
    <row r="37" spans="2:7" x14ac:dyDescent="0.2">
      <c r="B37" s="31" t="s">
        <v>61</v>
      </c>
      <c r="C37" s="31" t="s">
        <v>62</v>
      </c>
      <c r="D37" s="32">
        <v>336464.97909012251</v>
      </c>
      <c r="E37" s="33">
        <v>518543.04393611511</v>
      </c>
      <c r="F37" s="33">
        <v>190323.94957335328</v>
      </c>
      <c r="G37" s="34">
        <f t="shared" si="0"/>
        <v>1045331.9725995909</v>
      </c>
    </row>
    <row r="38" spans="2:7" x14ac:dyDescent="0.2">
      <c r="B38" s="31" t="s">
        <v>63</v>
      </c>
      <c r="C38" s="31" t="s">
        <v>64</v>
      </c>
      <c r="D38" s="32">
        <v>165309.69987507956</v>
      </c>
      <c r="E38" s="33">
        <v>186806.90279482323</v>
      </c>
      <c r="F38" s="33">
        <v>122738.4082422262</v>
      </c>
      <c r="G38" s="34">
        <f t="shared" si="0"/>
        <v>474855.01091212896</v>
      </c>
    </row>
    <row r="39" spans="2:7" x14ac:dyDescent="0.2">
      <c r="B39" s="31" t="s">
        <v>65</v>
      </c>
      <c r="C39" s="31" t="s">
        <v>66</v>
      </c>
      <c r="D39" s="32">
        <v>196369.53088594694</v>
      </c>
      <c r="E39" s="33">
        <v>162206.26967786645</v>
      </c>
      <c r="F39" s="33">
        <v>51443.500033049138</v>
      </c>
      <c r="G39" s="34">
        <f t="shared" si="0"/>
        <v>410019.30059686257</v>
      </c>
    </row>
    <row r="40" spans="2:7" x14ac:dyDescent="0.2">
      <c r="B40" s="31" t="s">
        <v>67</v>
      </c>
      <c r="C40" s="31" t="s">
        <v>68</v>
      </c>
      <c r="D40" s="32">
        <v>213434.69907182595</v>
      </c>
      <c r="E40" s="33">
        <v>219475.52744915563</v>
      </c>
      <c r="F40" s="33">
        <v>90219.371882144333</v>
      </c>
      <c r="G40" s="34">
        <f t="shared" si="0"/>
        <v>523129.59840312588</v>
      </c>
    </row>
    <row r="41" spans="2:7" x14ac:dyDescent="0.2">
      <c r="B41" s="31" t="s">
        <v>69</v>
      </c>
      <c r="C41" s="31" t="s">
        <v>70</v>
      </c>
      <c r="D41" s="32">
        <v>185263.11328248493</v>
      </c>
      <c r="E41" s="33">
        <v>139293.59748381688</v>
      </c>
      <c r="F41" s="33">
        <v>44216.727522333</v>
      </c>
      <c r="G41" s="34">
        <f t="shared" si="0"/>
        <v>368773.43828863482</v>
      </c>
    </row>
    <row r="42" spans="2:7" x14ac:dyDescent="0.2">
      <c r="B42" s="31" t="s">
        <v>71</v>
      </c>
      <c r="C42" s="31" t="s">
        <v>72</v>
      </c>
      <c r="D42" s="32">
        <v>170848.579838451</v>
      </c>
      <c r="E42" s="33">
        <v>154732.05330762797</v>
      </c>
      <c r="F42" s="33">
        <v>61363.670135767352</v>
      </c>
      <c r="G42" s="34">
        <f t="shared" si="0"/>
        <v>386944.30328184634</v>
      </c>
    </row>
    <row r="43" spans="2:7" x14ac:dyDescent="0.2">
      <c r="B43" s="31" t="s">
        <v>73</v>
      </c>
      <c r="C43" s="31" t="s">
        <v>74</v>
      </c>
      <c r="D43" s="32">
        <v>172806.10629302962</v>
      </c>
      <c r="E43" s="33">
        <v>169566.99867358801</v>
      </c>
      <c r="F43" s="33">
        <v>73295.573717011895</v>
      </c>
      <c r="G43" s="34">
        <f t="shared" si="0"/>
        <v>415668.67868362955</v>
      </c>
    </row>
    <row r="44" spans="2:7" x14ac:dyDescent="0.2">
      <c r="B44" s="31" t="s">
        <v>75</v>
      </c>
      <c r="C44" s="31" t="s">
        <v>76</v>
      </c>
      <c r="D44" s="32">
        <v>165637.82314072968</v>
      </c>
      <c r="E44" s="33">
        <v>145055.94623621041</v>
      </c>
      <c r="F44" s="33">
        <v>59559.539293873473</v>
      </c>
      <c r="G44" s="34">
        <f t="shared" si="0"/>
        <v>370253.30867081357</v>
      </c>
    </row>
    <row r="45" spans="2:7" x14ac:dyDescent="0.2">
      <c r="B45" s="31" t="s">
        <v>77</v>
      </c>
      <c r="C45" s="31" t="s">
        <v>78</v>
      </c>
      <c r="D45" s="32">
        <v>203919.5035058884</v>
      </c>
      <c r="E45" s="33">
        <v>140987.79492323112</v>
      </c>
      <c r="F45" s="33">
        <v>67524.348337061674</v>
      </c>
      <c r="G45" s="34">
        <f t="shared" si="0"/>
        <v>412431.64676618122</v>
      </c>
    </row>
    <row r="46" spans="2:7" x14ac:dyDescent="0.2">
      <c r="B46" s="31" t="s">
        <v>79</v>
      </c>
      <c r="C46" s="31" t="s">
        <v>80</v>
      </c>
      <c r="D46" s="32">
        <v>519647.14198579639</v>
      </c>
      <c r="E46" s="33">
        <v>1167557.6935663307</v>
      </c>
      <c r="F46" s="33">
        <v>431611.95260227722</v>
      </c>
      <c r="G46" s="34">
        <f t="shared" si="0"/>
        <v>2118816.7881544041</v>
      </c>
    </row>
    <row r="47" spans="2:7" x14ac:dyDescent="0.2">
      <c r="B47" s="31" t="s">
        <v>81</v>
      </c>
      <c r="C47" s="31" t="s">
        <v>82</v>
      </c>
      <c r="D47" s="32">
        <v>228084.98510457808</v>
      </c>
      <c r="E47" s="33">
        <v>199902.67624861709</v>
      </c>
      <c r="F47" s="33">
        <v>51837.709041187365</v>
      </c>
      <c r="G47" s="34">
        <f t="shared" si="0"/>
        <v>479825.37039438257</v>
      </c>
    </row>
    <row r="48" spans="2:7" x14ac:dyDescent="0.2">
      <c r="B48" s="31" t="s">
        <v>83</v>
      </c>
      <c r="C48" s="31" t="s">
        <v>84</v>
      </c>
      <c r="D48" s="32">
        <v>199777.65563521581</v>
      </c>
      <c r="E48" s="33">
        <v>155736.76951263129</v>
      </c>
      <c r="F48" s="33">
        <v>60403.675520748628</v>
      </c>
      <c r="G48" s="34">
        <f t="shared" si="0"/>
        <v>415918.10066859575</v>
      </c>
    </row>
    <row r="49" spans="2:7" x14ac:dyDescent="0.2">
      <c r="B49" s="31" t="s">
        <v>85</v>
      </c>
      <c r="C49" s="31" t="s">
        <v>86</v>
      </c>
      <c r="D49" s="32">
        <v>209127.08062733943</v>
      </c>
      <c r="E49" s="33">
        <v>204337.54790931122</v>
      </c>
      <c r="F49" s="33">
        <v>82617.309380939623</v>
      </c>
      <c r="G49" s="34">
        <f t="shared" si="0"/>
        <v>496081.93791759032</v>
      </c>
    </row>
    <row r="50" spans="2:7" x14ac:dyDescent="0.2">
      <c r="B50" s="31" t="s">
        <v>87</v>
      </c>
      <c r="C50" s="31" t="s">
        <v>88</v>
      </c>
      <c r="D50" s="32">
        <v>209210.77903175214</v>
      </c>
      <c r="E50" s="33">
        <v>183136.27460766459</v>
      </c>
      <c r="F50" s="33">
        <v>70701.029473818387</v>
      </c>
      <c r="G50" s="34">
        <f t="shared" si="0"/>
        <v>463048.08311323507</v>
      </c>
    </row>
    <row r="51" spans="2:7" x14ac:dyDescent="0.2">
      <c r="B51" s="31" t="s">
        <v>89</v>
      </c>
      <c r="C51" s="31" t="s">
        <v>90</v>
      </c>
      <c r="D51" s="32">
        <v>432375.95758725796</v>
      </c>
      <c r="E51" s="33">
        <v>452699.89223613788</v>
      </c>
      <c r="F51" s="33">
        <v>135730.47159809872</v>
      </c>
      <c r="G51" s="34">
        <f t="shared" si="0"/>
        <v>1020806.3214214946</v>
      </c>
    </row>
    <row r="52" spans="2:7" x14ac:dyDescent="0.2">
      <c r="B52" s="31" t="s">
        <v>91</v>
      </c>
      <c r="C52" s="31" t="s">
        <v>92</v>
      </c>
      <c r="D52" s="32">
        <v>120646.29214173276</v>
      </c>
      <c r="E52" s="33">
        <v>113085.54752319024</v>
      </c>
      <c r="F52" s="33">
        <v>52360.588207179564</v>
      </c>
      <c r="G52" s="34">
        <f t="shared" si="0"/>
        <v>286092.42787210259</v>
      </c>
    </row>
    <row r="53" spans="2:7" x14ac:dyDescent="0.2">
      <c r="B53" s="31" t="s">
        <v>93</v>
      </c>
      <c r="C53" s="31" t="s">
        <v>94</v>
      </c>
      <c r="D53" s="32">
        <v>212389.73614846403</v>
      </c>
      <c r="E53" s="33">
        <v>251490.81617556079</v>
      </c>
      <c r="F53" s="33">
        <v>104946.0085218835</v>
      </c>
      <c r="G53" s="34">
        <f t="shared" si="0"/>
        <v>568826.56084590836</v>
      </c>
    </row>
    <row r="54" spans="2:7" x14ac:dyDescent="0.2">
      <c r="B54" s="31" t="s">
        <v>95</v>
      </c>
      <c r="C54" s="31" t="s">
        <v>96</v>
      </c>
      <c r="D54" s="32">
        <v>311730.26290641539</v>
      </c>
      <c r="E54" s="33">
        <v>432298.76813626982</v>
      </c>
      <c r="F54" s="33">
        <v>155301.94737230911</v>
      </c>
      <c r="G54" s="34">
        <f t="shared" si="0"/>
        <v>899330.97841499443</v>
      </c>
    </row>
    <row r="55" spans="2:7" x14ac:dyDescent="0.2">
      <c r="B55" s="31" t="s">
        <v>97</v>
      </c>
      <c r="C55" s="31" t="s">
        <v>98</v>
      </c>
      <c r="D55" s="32">
        <v>206732.58723424748</v>
      </c>
      <c r="E55" s="33">
        <v>334766.73717120505</v>
      </c>
      <c r="F55" s="33">
        <v>133815.98070717897</v>
      </c>
      <c r="G55" s="34">
        <f t="shared" si="0"/>
        <v>675315.30511263141</v>
      </c>
    </row>
    <row r="56" spans="2:7" x14ac:dyDescent="0.2">
      <c r="B56" s="31" t="s">
        <v>99</v>
      </c>
      <c r="C56" s="31" t="s">
        <v>100</v>
      </c>
      <c r="D56" s="32">
        <v>214548.70065567782</v>
      </c>
      <c r="E56" s="33">
        <v>243753.62140043508</v>
      </c>
      <c r="F56" s="33">
        <v>98668.086804803446</v>
      </c>
      <c r="G56" s="34">
        <f t="shared" si="0"/>
        <v>556970.40886091639</v>
      </c>
    </row>
    <row r="57" spans="2:7" x14ac:dyDescent="0.2">
      <c r="B57" s="31" t="s">
        <v>101</v>
      </c>
      <c r="C57" s="31" t="s">
        <v>102</v>
      </c>
      <c r="D57" s="32">
        <v>256083.13610687945</v>
      </c>
      <c r="E57" s="33">
        <v>302339.81010223919</v>
      </c>
      <c r="F57" s="33">
        <v>105479.89945821358</v>
      </c>
      <c r="G57" s="34">
        <f t="shared" si="0"/>
        <v>663902.84566733229</v>
      </c>
    </row>
    <row r="58" spans="2:7" x14ac:dyDescent="0.2">
      <c r="B58" s="31" t="s">
        <v>103</v>
      </c>
      <c r="C58" s="31" t="s">
        <v>104</v>
      </c>
      <c r="D58" s="32">
        <v>406905.65006286278</v>
      </c>
      <c r="E58" s="33">
        <v>577932.3387899677</v>
      </c>
      <c r="F58" s="33">
        <v>191200.14509928942</v>
      </c>
      <c r="G58" s="34">
        <f t="shared" si="0"/>
        <v>1176038.1339521199</v>
      </c>
    </row>
    <row r="59" spans="2:7" x14ac:dyDescent="0.2">
      <c r="B59" s="31" t="s">
        <v>105</v>
      </c>
      <c r="C59" s="31" t="s">
        <v>106</v>
      </c>
      <c r="D59" s="32">
        <v>215576.52234216407</v>
      </c>
      <c r="E59" s="33">
        <v>259906.78076535018</v>
      </c>
      <c r="F59" s="33">
        <v>132595.55561035697</v>
      </c>
      <c r="G59" s="34">
        <f t="shared" si="0"/>
        <v>608078.85871787125</v>
      </c>
    </row>
    <row r="60" spans="2:7" x14ac:dyDescent="0.2">
      <c r="B60" s="31" t="s">
        <v>107</v>
      </c>
      <c r="C60" s="31" t="s">
        <v>108</v>
      </c>
      <c r="D60" s="32">
        <v>1516491.1015417054</v>
      </c>
      <c r="E60" s="33">
        <v>2092476.3728147689</v>
      </c>
      <c r="F60" s="33">
        <v>742411.21355924488</v>
      </c>
      <c r="G60" s="34">
        <f t="shared" si="0"/>
        <v>4351378.6879157191</v>
      </c>
    </row>
    <row r="61" spans="2:7" x14ac:dyDescent="0.2">
      <c r="B61" s="31" t="s">
        <v>109</v>
      </c>
      <c r="C61" s="31" t="s">
        <v>110</v>
      </c>
      <c r="D61" s="32">
        <v>424116.00641378388</v>
      </c>
      <c r="E61" s="33">
        <v>728983.62690521905</v>
      </c>
      <c r="F61" s="33">
        <v>252831.00404702738</v>
      </c>
      <c r="G61" s="34">
        <f t="shared" si="0"/>
        <v>1405930.6373660304</v>
      </c>
    </row>
    <row r="62" spans="2:7" x14ac:dyDescent="0.2">
      <c r="B62" s="31" t="s">
        <v>111</v>
      </c>
      <c r="C62" s="31" t="s">
        <v>112</v>
      </c>
      <c r="D62" s="32">
        <v>154547.28855111264</v>
      </c>
      <c r="E62" s="33">
        <v>145239.76826398753</v>
      </c>
      <c r="F62" s="33">
        <v>61605.522060217154</v>
      </c>
      <c r="G62" s="34">
        <f t="shared" si="0"/>
        <v>361392.5788753173</v>
      </c>
    </row>
    <row r="63" spans="2:7" x14ac:dyDescent="0.2">
      <c r="B63" s="31" t="s">
        <v>113</v>
      </c>
      <c r="C63" s="31" t="s">
        <v>114</v>
      </c>
      <c r="D63" s="32">
        <v>325649.49307891913</v>
      </c>
      <c r="E63" s="33">
        <v>430825.79690874193</v>
      </c>
      <c r="F63" s="33">
        <v>158800.27830033647</v>
      </c>
      <c r="G63" s="34">
        <f t="shared" si="0"/>
        <v>915275.56828799751</v>
      </c>
    </row>
    <row r="64" spans="2:7" x14ac:dyDescent="0.2">
      <c r="B64" s="31" t="s">
        <v>115</v>
      </c>
      <c r="C64" s="31" t="s">
        <v>116</v>
      </c>
      <c r="D64" s="32">
        <v>247923.39620040264</v>
      </c>
      <c r="E64" s="33">
        <v>311126.56859593355</v>
      </c>
      <c r="F64" s="33">
        <v>119229.65215451286</v>
      </c>
      <c r="G64" s="34">
        <f t="shared" si="0"/>
        <v>678279.61695084895</v>
      </c>
    </row>
    <row r="65" spans="2:7" x14ac:dyDescent="0.2">
      <c r="B65" s="31" t="s">
        <v>117</v>
      </c>
      <c r="C65" s="31" t="s">
        <v>118</v>
      </c>
      <c r="D65" s="32">
        <v>277332.08107523993</v>
      </c>
      <c r="E65" s="33">
        <v>413644.36629319092</v>
      </c>
      <c r="F65" s="33">
        <v>160095.08702940564</v>
      </c>
      <c r="G65" s="34">
        <f t="shared" si="0"/>
        <v>851071.53439783654</v>
      </c>
    </row>
    <row r="66" spans="2:7" x14ac:dyDescent="0.2">
      <c r="B66" s="31" t="s">
        <v>119</v>
      </c>
      <c r="C66" s="31" t="s">
        <v>120</v>
      </c>
      <c r="D66" s="32">
        <v>262308.0820927592</v>
      </c>
      <c r="E66" s="33">
        <v>258151.69774076343</v>
      </c>
      <c r="F66" s="33">
        <v>86503.219799294457</v>
      </c>
      <c r="G66" s="34">
        <f t="shared" si="0"/>
        <v>606962.99963281711</v>
      </c>
    </row>
    <row r="67" spans="2:7" x14ac:dyDescent="0.2">
      <c r="B67" s="31" t="s">
        <v>121</v>
      </c>
      <c r="C67" s="31" t="s">
        <v>122</v>
      </c>
      <c r="D67" s="32">
        <v>252366.93297120649</v>
      </c>
      <c r="E67" s="33">
        <v>281899.96382333338</v>
      </c>
      <c r="F67" s="33">
        <v>107051.75921187115</v>
      </c>
      <c r="G67" s="34">
        <f t="shared" si="0"/>
        <v>641318.65600641107</v>
      </c>
    </row>
    <row r="68" spans="2:7" x14ac:dyDescent="0.2">
      <c r="B68" s="31" t="s">
        <v>123</v>
      </c>
      <c r="C68" s="31" t="s">
        <v>124</v>
      </c>
      <c r="D68" s="32">
        <v>404351.45014811959</v>
      </c>
      <c r="E68" s="33">
        <v>634152.37683270802</v>
      </c>
      <c r="F68" s="33">
        <v>233488.78676829988</v>
      </c>
      <c r="G68" s="34">
        <f t="shared" si="0"/>
        <v>1271992.6137491274</v>
      </c>
    </row>
    <row r="69" spans="2:7" x14ac:dyDescent="0.2">
      <c r="B69" s="31" t="s">
        <v>125</v>
      </c>
      <c r="C69" s="31" t="s">
        <v>126</v>
      </c>
      <c r="D69" s="32">
        <v>370448.38296450488</v>
      </c>
      <c r="E69" s="33">
        <v>686192.85246451141</v>
      </c>
      <c r="F69" s="33">
        <v>260897.95297432912</v>
      </c>
      <c r="G69" s="34">
        <f t="shared" si="0"/>
        <v>1317539.1884033456</v>
      </c>
    </row>
    <row r="70" spans="2:7" ht="13.5" thickBot="1" x14ac:dyDescent="0.25">
      <c r="B70" s="35" t="s">
        <v>127</v>
      </c>
      <c r="C70" s="35" t="s">
        <v>128</v>
      </c>
      <c r="D70" s="36">
        <v>155329.87276113033</v>
      </c>
      <c r="E70" s="37">
        <v>177302.0584666584</v>
      </c>
      <c r="F70" s="37">
        <v>72063.312742005903</v>
      </c>
      <c r="G70" s="38">
        <f t="shared" si="0"/>
        <v>404695.24396979465</v>
      </c>
    </row>
    <row r="71" spans="2:7" ht="13.5" thickBot="1" x14ac:dyDescent="0.25">
      <c r="B71" s="39"/>
      <c r="C71" s="40"/>
    </row>
    <row r="72" spans="2:7" ht="13.5" thickBot="1" x14ac:dyDescent="0.25">
      <c r="C72" s="41" t="s">
        <v>129</v>
      </c>
      <c r="D72" s="42">
        <f t="shared" ref="D72:G72" si="1">SUM(D11:D70)</f>
        <v>18568430.701999962</v>
      </c>
      <c r="E72" s="43">
        <f t="shared" si="1"/>
        <v>24687261.999999996</v>
      </c>
      <c r="F72" s="43">
        <f t="shared" si="1"/>
        <v>9089159.5600000042</v>
      </c>
      <c r="G72" s="42">
        <f t="shared" si="1"/>
        <v>52344852.261999965</v>
      </c>
    </row>
    <row r="73" spans="2:7" x14ac:dyDescent="0.2">
      <c r="C73" s="44" t="s">
        <v>0</v>
      </c>
    </row>
    <row r="74" spans="2:7" x14ac:dyDescent="0.2">
      <c r="D74" s="45"/>
    </row>
  </sheetData>
  <mergeCells count="10">
    <mergeCell ref="B1:G1"/>
    <mergeCell ref="B2:G2"/>
    <mergeCell ref="B5:G5"/>
    <mergeCell ref="B6:G6"/>
    <mergeCell ref="B7:B9"/>
    <mergeCell ref="C7:C9"/>
    <mergeCell ref="D7:D9"/>
    <mergeCell ref="E7:E9"/>
    <mergeCell ref="F7:F9"/>
    <mergeCell ref="G7:G9"/>
  </mergeCells>
  <printOptions horizontalCentered="1" verticalCentered="1"/>
  <pageMargins left="0.35433070866141736" right="0.19685039370078741" top="0.35" bottom="0.19685039370078741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showGridLines="0" topLeftCell="A46" zoomScale="70" zoomScaleNormal="70" workbookViewId="0">
      <selection activeCell="J15" sqref="J14:J15"/>
    </sheetView>
  </sheetViews>
  <sheetFormatPr baseColWidth="10" defaultColWidth="14.7109375" defaultRowHeight="12.75" x14ac:dyDescent="0.2"/>
  <cols>
    <col min="1" max="1" width="14.7109375" style="2"/>
    <col min="2" max="2" width="3.7109375" style="2" bestFit="1" customWidth="1"/>
    <col min="3" max="3" width="24.140625" style="2" bestFit="1" customWidth="1"/>
    <col min="4" max="4" width="14.42578125" style="2" customWidth="1"/>
    <col min="5" max="5" width="13.5703125" style="2" customWidth="1"/>
    <col min="6" max="6" width="13" style="2" bestFit="1" customWidth="1"/>
    <col min="7" max="7" width="15.5703125" style="2" customWidth="1"/>
    <col min="8" max="16384" width="14.7109375" style="2"/>
  </cols>
  <sheetData>
    <row r="1" spans="2:7" ht="16.5" thickBot="1" x14ac:dyDescent="0.3">
      <c r="B1" s="1" t="s">
        <v>0</v>
      </c>
      <c r="C1" s="1"/>
      <c r="D1" s="1"/>
      <c r="E1" s="1"/>
      <c r="F1" s="1"/>
      <c r="G1" s="1"/>
    </row>
    <row r="2" spans="2:7" ht="10.5" customHeight="1" x14ac:dyDescent="0.25">
      <c r="B2" s="3" t="s">
        <v>0</v>
      </c>
      <c r="C2" s="4"/>
      <c r="D2" s="4"/>
      <c r="E2" s="4"/>
      <c r="F2" s="4"/>
      <c r="G2" s="5"/>
    </row>
    <row r="3" spans="2:7" ht="29.25" customHeight="1" x14ac:dyDescent="0.2">
      <c r="B3" s="9" t="s">
        <v>130</v>
      </c>
      <c r="C3" s="10"/>
      <c r="D3" s="10"/>
      <c r="E3" s="10"/>
      <c r="F3" s="10"/>
      <c r="G3" s="11"/>
    </row>
    <row r="4" spans="2:7" ht="20.25" customHeight="1" thickBot="1" x14ac:dyDescent="0.25">
      <c r="B4" s="12" t="s">
        <v>131</v>
      </c>
      <c r="C4" s="13"/>
      <c r="D4" s="13"/>
      <c r="E4" s="13"/>
      <c r="F4" s="13"/>
      <c r="G4" s="14"/>
    </row>
    <row r="5" spans="2:7" s="17" customFormat="1" ht="12.75" customHeight="1" x14ac:dyDescent="0.2">
      <c r="B5" s="15"/>
      <c r="C5" s="15" t="s">
        <v>3</v>
      </c>
      <c r="D5" s="15" t="s">
        <v>132</v>
      </c>
      <c r="E5" s="15" t="s">
        <v>133</v>
      </c>
      <c r="F5" s="15" t="s">
        <v>134</v>
      </c>
      <c r="G5" s="15" t="s">
        <v>135</v>
      </c>
    </row>
    <row r="6" spans="2:7" s="17" customFormat="1" ht="11.25" customHeight="1" x14ac:dyDescent="0.2">
      <c r="B6" s="18" t="s">
        <v>8</v>
      </c>
      <c r="C6" s="18"/>
      <c r="D6" s="18"/>
      <c r="E6" s="18"/>
      <c r="F6" s="18"/>
      <c r="G6" s="20"/>
    </row>
    <row r="7" spans="2:7" s="17" customFormat="1" ht="12" customHeight="1" thickBot="1" x14ac:dyDescent="0.25">
      <c r="B7" s="21"/>
      <c r="C7" s="21"/>
      <c r="D7" s="21"/>
      <c r="E7" s="21"/>
      <c r="F7" s="21"/>
      <c r="G7" s="23"/>
    </row>
    <row r="8" spans="2:7" ht="13.5" thickBot="1" x14ac:dyDescent="0.25">
      <c r="B8" s="24"/>
      <c r="C8" s="25"/>
      <c r="D8" s="25"/>
      <c r="E8" s="25"/>
      <c r="F8" s="25"/>
      <c r="G8" s="26"/>
    </row>
    <row r="9" spans="2:7" x14ac:dyDescent="0.2">
      <c r="B9" s="27" t="s">
        <v>9</v>
      </c>
      <c r="C9" s="27" t="s">
        <v>10</v>
      </c>
      <c r="D9" s="46">
        <f>494961.118991444+0.39</f>
        <v>494961.50899144402</v>
      </c>
      <c r="E9" s="46">
        <v>149069.069568826</v>
      </c>
      <c r="F9" s="46">
        <v>54867.744957539493</v>
      </c>
      <c r="G9" s="46">
        <f t="shared" ref="G9:G68" si="0">SUM(D9:F9)</f>
        <v>698898.32351780951</v>
      </c>
    </row>
    <row r="10" spans="2:7" x14ac:dyDescent="0.2">
      <c r="B10" s="31" t="s">
        <v>11</v>
      </c>
      <c r="C10" s="31" t="s">
        <v>12</v>
      </c>
      <c r="D10" s="47">
        <v>443557.17806489021</v>
      </c>
      <c r="E10" s="47">
        <v>291943.62359633116</v>
      </c>
      <c r="F10" s="47">
        <v>107455.47904602489</v>
      </c>
      <c r="G10" s="47">
        <f t="shared" si="0"/>
        <v>842956.28070724616</v>
      </c>
    </row>
    <row r="11" spans="2:7" x14ac:dyDescent="0.2">
      <c r="B11" s="31" t="s">
        <v>13</v>
      </c>
      <c r="C11" s="31" t="s">
        <v>14</v>
      </c>
      <c r="D11" s="47">
        <v>461717.383447072</v>
      </c>
      <c r="E11" s="47">
        <v>229570.98850275937</v>
      </c>
      <c r="F11" s="47">
        <v>84498.028217744853</v>
      </c>
      <c r="G11" s="47">
        <f t="shared" si="0"/>
        <v>775786.40016757627</v>
      </c>
    </row>
    <row r="12" spans="2:7" x14ac:dyDescent="0.2">
      <c r="B12" s="31" t="s">
        <v>15</v>
      </c>
      <c r="C12" s="31" t="s">
        <v>16</v>
      </c>
      <c r="D12" s="47">
        <v>478775.42580830678</v>
      </c>
      <c r="E12" s="47">
        <v>287350.07265646622</v>
      </c>
      <c r="F12" s="47">
        <v>105764.73406353469</v>
      </c>
      <c r="G12" s="47">
        <f t="shared" si="0"/>
        <v>871890.23252830759</v>
      </c>
    </row>
    <row r="13" spans="2:7" x14ac:dyDescent="0.2">
      <c r="B13" s="31" t="s">
        <v>17</v>
      </c>
      <c r="C13" s="31" t="s">
        <v>18</v>
      </c>
      <c r="D13" s="47">
        <v>2770577.7360992841</v>
      </c>
      <c r="E13" s="47">
        <v>1645115.6755333722</v>
      </c>
      <c r="F13" s="47">
        <v>605516.54056672077</v>
      </c>
      <c r="G13" s="47">
        <f t="shared" si="0"/>
        <v>5021209.9521993771</v>
      </c>
    </row>
    <row r="14" spans="2:7" x14ac:dyDescent="0.2">
      <c r="B14" s="31" t="s">
        <v>19</v>
      </c>
      <c r="C14" s="31" t="s">
        <v>20</v>
      </c>
      <c r="D14" s="47">
        <v>179820.24138823617</v>
      </c>
      <c r="E14" s="47">
        <v>139472.93659114899</v>
      </c>
      <c r="F14" s="47">
        <v>51335.703211248714</v>
      </c>
      <c r="G14" s="47">
        <f t="shared" si="0"/>
        <v>370628.88119063387</v>
      </c>
    </row>
    <row r="15" spans="2:7" x14ac:dyDescent="0.2">
      <c r="B15" s="31" t="s">
        <v>21</v>
      </c>
      <c r="C15" s="31" t="s">
        <v>22</v>
      </c>
      <c r="D15" s="47">
        <v>359963.0048660608</v>
      </c>
      <c r="E15" s="47">
        <v>156117.73537569636</v>
      </c>
      <c r="F15" s="47">
        <v>57462.142298992883</v>
      </c>
      <c r="G15" s="47">
        <f t="shared" si="0"/>
        <v>573542.88254074997</v>
      </c>
    </row>
    <row r="16" spans="2:7" x14ac:dyDescent="0.2">
      <c r="B16" s="31" t="s">
        <v>23</v>
      </c>
      <c r="C16" s="31" t="s">
        <v>24</v>
      </c>
      <c r="D16" s="47">
        <v>943180.11077011377</v>
      </c>
      <c r="E16" s="47">
        <v>808088.71822048957</v>
      </c>
      <c r="F16" s="47">
        <v>297432.63188421336</v>
      </c>
      <c r="G16" s="47">
        <f t="shared" si="0"/>
        <v>2048701.4608748166</v>
      </c>
    </row>
    <row r="17" spans="2:7" x14ac:dyDescent="0.2">
      <c r="B17" s="31" t="s">
        <v>25</v>
      </c>
      <c r="C17" s="31" t="s">
        <v>26</v>
      </c>
      <c r="D17" s="47">
        <v>1247905.791161757</v>
      </c>
      <c r="E17" s="47">
        <v>1125562.3026979466</v>
      </c>
      <c r="F17" s="47">
        <v>414284.90522467653</v>
      </c>
      <c r="G17" s="47">
        <f t="shared" si="0"/>
        <v>2787752.99908438</v>
      </c>
    </row>
    <row r="18" spans="2:7" x14ac:dyDescent="0.2">
      <c r="B18" s="31" t="s">
        <v>27</v>
      </c>
      <c r="C18" s="31" t="s">
        <v>28</v>
      </c>
      <c r="D18" s="47">
        <v>671191.95074135624</v>
      </c>
      <c r="E18" s="47">
        <v>574533.00462207547</v>
      </c>
      <c r="F18" s="47">
        <v>211467.94877349387</v>
      </c>
      <c r="G18" s="47">
        <f t="shared" si="0"/>
        <v>1457192.9041369255</v>
      </c>
    </row>
    <row r="19" spans="2:7" x14ac:dyDescent="0.2">
      <c r="B19" s="31" t="s">
        <v>29</v>
      </c>
      <c r="C19" s="31" t="s">
        <v>30</v>
      </c>
      <c r="D19" s="47">
        <v>1083044.4833978834</v>
      </c>
      <c r="E19" s="47">
        <v>372347.23890339234</v>
      </c>
      <c r="F19" s="47">
        <v>137049.5797611642</v>
      </c>
      <c r="G19" s="47">
        <f t="shared" si="0"/>
        <v>1592441.30206244</v>
      </c>
    </row>
    <row r="20" spans="2:7" x14ac:dyDescent="0.2">
      <c r="B20" s="31" t="s">
        <v>31</v>
      </c>
      <c r="C20" s="31" t="s">
        <v>32</v>
      </c>
      <c r="D20" s="47">
        <v>434913.24085759046</v>
      </c>
      <c r="E20" s="47">
        <v>159905.17139824948</v>
      </c>
      <c r="F20" s="47">
        <v>58856.181145076203</v>
      </c>
      <c r="G20" s="47">
        <f t="shared" si="0"/>
        <v>653674.59340091608</v>
      </c>
    </row>
    <row r="21" spans="2:7" x14ac:dyDescent="0.2">
      <c r="B21" s="31" t="s">
        <v>33</v>
      </c>
      <c r="C21" s="31" t="s">
        <v>34</v>
      </c>
      <c r="D21" s="47">
        <v>586352.28449431527</v>
      </c>
      <c r="E21" s="47">
        <v>314667.22849847481</v>
      </c>
      <c r="F21" s="47">
        <v>115819.33991865921</v>
      </c>
      <c r="G21" s="47">
        <f t="shared" si="0"/>
        <v>1016838.8529114493</v>
      </c>
    </row>
    <row r="22" spans="2:7" x14ac:dyDescent="0.2">
      <c r="B22" s="31" t="s">
        <v>35</v>
      </c>
      <c r="C22" s="31" t="s">
        <v>36</v>
      </c>
      <c r="D22" s="47">
        <v>443811.48627226474</v>
      </c>
      <c r="E22" s="47">
        <v>145899.98800654741</v>
      </c>
      <c r="F22" s="47">
        <v>53701.303391816429</v>
      </c>
      <c r="G22" s="47">
        <f t="shared" si="0"/>
        <v>643412.77767062862</v>
      </c>
    </row>
    <row r="23" spans="2:7" x14ac:dyDescent="0.2">
      <c r="B23" s="31" t="s">
        <v>37</v>
      </c>
      <c r="C23" s="31" t="s">
        <v>38</v>
      </c>
      <c r="D23" s="47">
        <v>433533.11272857757</v>
      </c>
      <c r="E23" s="47">
        <v>207911.11609122963</v>
      </c>
      <c r="F23" s="47">
        <v>76525.694595980662</v>
      </c>
      <c r="G23" s="47">
        <f t="shared" si="0"/>
        <v>717969.92341578787</v>
      </c>
    </row>
    <row r="24" spans="2:7" x14ac:dyDescent="0.2">
      <c r="B24" s="31" t="s">
        <v>39</v>
      </c>
      <c r="C24" s="31" t="s">
        <v>40</v>
      </c>
      <c r="D24" s="47">
        <v>1625003.2060213946</v>
      </c>
      <c r="E24" s="47">
        <v>1476184.3466372315</v>
      </c>
      <c r="F24" s="47">
        <v>543338.10813924682</v>
      </c>
      <c r="G24" s="47">
        <f t="shared" si="0"/>
        <v>3644525.6607978726</v>
      </c>
    </row>
    <row r="25" spans="2:7" x14ac:dyDescent="0.2">
      <c r="B25" s="31" t="s">
        <v>41</v>
      </c>
      <c r="C25" s="31" t="s">
        <v>42</v>
      </c>
      <c r="D25" s="47">
        <v>688277.31509511359</v>
      </c>
      <c r="E25" s="47">
        <v>302698.48989864392</v>
      </c>
      <c r="F25" s="47">
        <v>111414.0149316687</v>
      </c>
      <c r="G25" s="47">
        <f t="shared" si="0"/>
        <v>1102389.8199254263</v>
      </c>
    </row>
    <row r="26" spans="2:7" x14ac:dyDescent="0.2">
      <c r="B26" s="31" t="s">
        <v>43</v>
      </c>
      <c r="C26" s="31" t="s">
        <v>44</v>
      </c>
      <c r="D26" s="47">
        <v>546456.96247802861</v>
      </c>
      <c r="E26" s="47">
        <v>570443.2684031754</v>
      </c>
      <c r="F26" s="47">
        <v>209962.64251209926</v>
      </c>
      <c r="G26" s="47">
        <f t="shared" si="0"/>
        <v>1326862.8733933032</v>
      </c>
    </row>
    <row r="27" spans="2:7" x14ac:dyDescent="0.2">
      <c r="B27" s="31" t="s">
        <v>45</v>
      </c>
      <c r="C27" s="31" t="s">
        <v>46</v>
      </c>
      <c r="D27" s="47">
        <v>511583.19689669134</v>
      </c>
      <c r="E27" s="47">
        <v>191776.11909773169</v>
      </c>
      <c r="F27" s="47">
        <v>70586.897885901446</v>
      </c>
      <c r="G27" s="47">
        <f t="shared" si="0"/>
        <v>773946.2138803245</v>
      </c>
    </row>
    <row r="28" spans="2:7" x14ac:dyDescent="0.2">
      <c r="B28" s="31" t="s">
        <v>47</v>
      </c>
      <c r="C28" s="31" t="s">
        <v>48</v>
      </c>
      <c r="D28" s="47">
        <v>541927.955454221</v>
      </c>
      <c r="E28" s="47">
        <v>325583.99091415224</v>
      </c>
      <c r="F28" s="47">
        <v>119837.46479002223</v>
      </c>
      <c r="G28" s="47">
        <f t="shared" si="0"/>
        <v>987349.41115839547</v>
      </c>
    </row>
    <row r="29" spans="2:7" x14ac:dyDescent="0.2">
      <c r="B29" s="31" t="s">
        <v>49</v>
      </c>
      <c r="C29" s="31" t="s">
        <v>50</v>
      </c>
      <c r="D29" s="47">
        <v>382536.09934178507</v>
      </c>
      <c r="E29" s="47">
        <v>119153.91654294138</v>
      </c>
      <c r="F29" s="47">
        <v>43856.896152099202</v>
      </c>
      <c r="G29" s="47">
        <f t="shared" si="0"/>
        <v>545546.91203682567</v>
      </c>
    </row>
    <row r="30" spans="2:7" x14ac:dyDescent="0.2">
      <c r="B30" s="31" t="s">
        <v>51</v>
      </c>
      <c r="C30" s="31" t="s">
        <v>52</v>
      </c>
      <c r="D30" s="47">
        <v>651360.96774752345</v>
      </c>
      <c r="E30" s="47">
        <v>236637.27960733767</v>
      </c>
      <c r="F30" s="47">
        <v>90779.605679827233</v>
      </c>
      <c r="G30" s="47">
        <f t="shared" si="0"/>
        <v>978777.85303468839</v>
      </c>
    </row>
    <row r="31" spans="2:7" x14ac:dyDescent="0.2">
      <c r="B31" s="31" t="s">
        <v>53</v>
      </c>
      <c r="C31" s="31" t="s">
        <v>54</v>
      </c>
      <c r="D31" s="47">
        <v>758350.54645767622</v>
      </c>
      <c r="E31" s="47">
        <v>205713.01113873188</v>
      </c>
      <c r="F31" s="47">
        <v>68355.254110927504</v>
      </c>
      <c r="G31" s="47">
        <f t="shared" si="0"/>
        <v>1032418.8117073355</v>
      </c>
    </row>
    <row r="32" spans="2:7" x14ac:dyDescent="0.2">
      <c r="B32" s="31" t="s">
        <v>55</v>
      </c>
      <c r="C32" s="31" t="s">
        <v>56</v>
      </c>
      <c r="D32" s="47">
        <v>544198.80156142078</v>
      </c>
      <c r="E32" s="47">
        <v>336593.70433679991</v>
      </c>
      <c r="F32" s="47">
        <v>123889.80207150319</v>
      </c>
      <c r="G32" s="47">
        <f t="shared" si="0"/>
        <v>1004682.3079697238</v>
      </c>
    </row>
    <row r="33" spans="2:7" x14ac:dyDescent="0.2">
      <c r="B33" s="31" t="s">
        <v>57</v>
      </c>
      <c r="C33" s="31" t="s">
        <v>58</v>
      </c>
      <c r="D33" s="47">
        <v>315136.05808361899</v>
      </c>
      <c r="E33" s="47">
        <v>375826.52006311552</v>
      </c>
      <c r="F33" s="47">
        <v>138330.19626906514</v>
      </c>
      <c r="G33" s="47">
        <f t="shared" si="0"/>
        <v>829292.77441579965</v>
      </c>
    </row>
    <row r="34" spans="2:7" x14ac:dyDescent="0.2">
      <c r="B34" s="31" t="s">
        <v>59</v>
      </c>
      <c r="C34" s="31" t="s">
        <v>60</v>
      </c>
      <c r="D34" s="47">
        <v>551382.97716948576</v>
      </c>
      <c r="E34" s="47">
        <v>441079.82723091624</v>
      </c>
      <c r="F34" s="47">
        <v>162347.9339907447</v>
      </c>
      <c r="G34" s="47">
        <f t="shared" si="0"/>
        <v>1154810.7383911468</v>
      </c>
    </row>
    <row r="35" spans="2:7" x14ac:dyDescent="0.2">
      <c r="B35" s="31" t="s">
        <v>61</v>
      </c>
      <c r="C35" s="31" t="s">
        <v>62</v>
      </c>
      <c r="D35" s="47">
        <v>1353202.3539842442</v>
      </c>
      <c r="E35" s="47">
        <v>596849.85826692893</v>
      </c>
      <c r="F35" s="47">
        <v>219682.09700412472</v>
      </c>
      <c r="G35" s="47">
        <f t="shared" si="0"/>
        <v>2169734.3092552978</v>
      </c>
    </row>
    <row r="36" spans="2:7" x14ac:dyDescent="0.2">
      <c r="B36" s="31" t="s">
        <v>63</v>
      </c>
      <c r="C36" s="31" t="s">
        <v>64</v>
      </c>
      <c r="D36" s="47">
        <v>797029.52361255279</v>
      </c>
      <c r="E36" s="47">
        <v>248174.74468979196</v>
      </c>
      <c r="F36" s="47">
        <v>91345.499344215321</v>
      </c>
      <c r="G36" s="47">
        <f t="shared" si="0"/>
        <v>1136549.76764656</v>
      </c>
    </row>
    <row r="37" spans="2:7" x14ac:dyDescent="0.2">
      <c r="B37" s="31" t="s">
        <v>65</v>
      </c>
      <c r="C37" s="31" t="s">
        <v>66</v>
      </c>
      <c r="D37" s="47">
        <v>557708.4076127084</v>
      </c>
      <c r="E37" s="47">
        <v>175006.42356635333</v>
      </c>
      <c r="F37" s="47">
        <v>64414.488142601644</v>
      </c>
      <c r="G37" s="47">
        <f t="shared" si="0"/>
        <v>797129.31932166335</v>
      </c>
    </row>
    <row r="38" spans="2:7" x14ac:dyDescent="0.2">
      <c r="B38" s="31" t="s">
        <v>67</v>
      </c>
      <c r="C38" s="31" t="s">
        <v>68</v>
      </c>
      <c r="D38" s="47">
        <v>594109.72781011043</v>
      </c>
      <c r="E38" s="47">
        <v>229685.70175880773</v>
      </c>
      <c r="F38" s="47">
        <v>88220.943433199893</v>
      </c>
      <c r="G38" s="47">
        <f t="shared" si="0"/>
        <v>912016.37300211808</v>
      </c>
    </row>
    <row r="39" spans="2:7" x14ac:dyDescent="0.2">
      <c r="B39" s="31" t="s">
        <v>69</v>
      </c>
      <c r="C39" s="31" t="s">
        <v>70</v>
      </c>
      <c r="D39" s="47">
        <v>556008.39942988846</v>
      </c>
      <c r="E39" s="47">
        <v>156367.928478738</v>
      </c>
      <c r="F39" s="47">
        <v>57554.230694040431</v>
      </c>
      <c r="G39" s="47">
        <f t="shared" si="0"/>
        <v>769930.55860266695</v>
      </c>
    </row>
    <row r="40" spans="2:7" x14ac:dyDescent="0.2">
      <c r="B40" s="31" t="s">
        <v>71</v>
      </c>
      <c r="C40" s="31" t="s">
        <v>72</v>
      </c>
      <c r="D40" s="47">
        <v>421992.36438218877</v>
      </c>
      <c r="E40" s="47">
        <v>154922.93070551785</v>
      </c>
      <c r="F40" s="47">
        <v>57022.371405493315</v>
      </c>
      <c r="G40" s="47">
        <f t="shared" si="0"/>
        <v>633937.6664932</v>
      </c>
    </row>
    <row r="41" spans="2:7" x14ac:dyDescent="0.2">
      <c r="B41" s="31" t="s">
        <v>73</v>
      </c>
      <c r="C41" s="31" t="s">
        <v>74</v>
      </c>
      <c r="D41" s="47">
        <v>530989.1488511744</v>
      </c>
      <c r="E41" s="47">
        <v>186168.25232033475</v>
      </c>
      <c r="F41" s="47">
        <v>68522.814404411605</v>
      </c>
      <c r="G41" s="47">
        <f t="shared" si="0"/>
        <v>785680.21557592077</v>
      </c>
    </row>
    <row r="42" spans="2:7" x14ac:dyDescent="0.2">
      <c r="B42" s="31" t="s">
        <v>75</v>
      </c>
      <c r="C42" s="31" t="s">
        <v>76</v>
      </c>
      <c r="D42" s="47">
        <v>300804.32527626725</v>
      </c>
      <c r="E42" s="47">
        <v>128139.05809218569</v>
      </c>
      <c r="F42" s="47">
        <v>47164.050723850982</v>
      </c>
      <c r="G42" s="47">
        <f t="shared" si="0"/>
        <v>476107.43409230391</v>
      </c>
    </row>
    <row r="43" spans="2:7" x14ac:dyDescent="0.2">
      <c r="B43" s="31" t="s">
        <v>77</v>
      </c>
      <c r="C43" s="31" t="s">
        <v>78</v>
      </c>
      <c r="D43" s="47">
        <v>253441.17316139489</v>
      </c>
      <c r="E43" s="47">
        <v>103032.19447965552</v>
      </c>
      <c r="F43" s="47">
        <v>37922.98553601194</v>
      </c>
      <c r="G43" s="47">
        <f t="shared" si="0"/>
        <v>394396.35317706235</v>
      </c>
    </row>
    <row r="44" spans="2:7" x14ac:dyDescent="0.2">
      <c r="B44" s="31" t="s">
        <v>79</v>
      </c>
      <c r="C44" s="31" t="s">
        <v>80</v>
      </c>
      <c r="D44" s="47">
        <v>1174018.4852909371</v>
      </c>
      <c r="E44" s="47">
        <v>1127193.1115788936</v>
      </c>
      <c r="F44" s="47">
        <v>414885.15587367507</v>
      </c>
      <c r="G44" s="47">
        <f t="shared" si="0"/>
        <v>2716096.7527435059</v>
      </c>
    </row>
    <row r="45" spans="2:7" x14ac:dyDescent="0.2">
      <c r="B45" s="31" t="s">
        <v>81</v>
      </c>
      <c r="C45" s="31" t="s">
        <v>82</v>
      </c>
      <c r="D45" s="47">
        <v>361266.29454998719</v>
      </c>
      <c r="E45" s="47">
        <v>168493.33818135932</v>
      </c>
      <c r="F45" s="47">
        <v>62017.221500875319</v>
      </c>
      <c r="G45" s="47">
        <f t="shared" si="0"/>
        <v>591776.85423222184</v>
      </c>
    </row>
    <row r="46" spans="2:7" x14ac:dyDescent="0.2">
      <c r="B46" s="31" t="s">
        <v>83</v>
      </c>
      <c r="C46" s="31" t="s">
        <v>84</v>
      </c>
      <c r="D46" s="47">
        <v>388409.60836667614</v>
      </c>
      <c r="E46" s="47">
        <v>140323.78533332536</v>
      </c>
      <c r="F46" s="47">
        <v>51648.874494320451</v>
      </c>
      <c r="G46" s="47">
        <f t="shared" si="0"/>
        <v>580382.26819432201</v>
      </c>
    </row>
    <row r="47" spans="2:7" x14ac:dyDescent="0.2">
      <c r="B47" s="31" t="s">
        <v>85</v>
      </c>
      <c r="C47" s="31" t="s">
        <v>86</v>
      </c>
      <c r="D47" s="47">
        <v>286428.64847304625</v>
      </c>
      <c r="E47" s="47">
        <v>167393.16109760373</v>
      </c>
      <c r="F47" s="47">
        <v>61612.280114884037</v>
      </c>
      <c r="G47" s="47">
        <f t="shared" si="0"/>
        <v>515434.08968553401</v>
      </c>
    </row>
    <row r="48" spans="2:7" x14ac:dyDescent="0.2">
      <c r="B48" s="31" t="s">
        <v>87</v>
      </c>
      <c r="C48" s="31" t="s">
        <v>88</v>
      </c>
      <c r="D48" s="47">
        <v>379139.40643883636</v>
      </c>
      <c r="E48" s="47">
        <v>161908.57322863882</v>
      </c>
      <c r="F48" s="47">
        <v>59593.571812336791</v>
      </c>
      <c r="G48" s="47">
        <f t="shared" si="0"/>
        <v>600641.55147981201</v>
      </c>
    </row>
    <row r="49" spans="2:7" x14ac:dyDescent="0.2">
      <c r="B49" s="31" t="s">
        <v>89</v>
      </c>
      <c r="C49" s="31" t="s">
        <v>90</v>
      </c>
      <c r="D49" s="47">
        <v>229211.02735109348</v>
      </c>
      <c r="E49" s="47">
        <v>315706.49426668714</v>
      </c>
      <c r="F49" s="47">
        <v>116201.86172065552</v>
      </c>
      <c r="G49" s="47">
        <f t="shared" si="0"/>
        <v>661119.38333843625</v>
      </c>
    </row>
    <row r="50" spans="2:7" x14ac:dyDescent="0.2">
      <c r="B50" s="31" t="s">
        <v>91</v>
      </c>
      <c r="C50" s="31" t="s">
        <v>92</v>
      </c>
      <c r="D50" s="47">
        <v>707561.62694755476</v>
      </c>
      <c r="E50" s="47">
        <v>180136.31331328393</v>
      </c>
      <c r="F50" s="47">
        <v>66302.642963108738</v>
      </c>
      <c r="G50" s="47">
        <f t="shared" si="0"/>
        <v>954000.58322394744</v>
      </c>
    </row>
    <row r="51" spans="2:7" x14ac:dyDescent="0.2">
      <c r="B51" s="31" t="s">
        <v>93</v>
      </c>
      <c r="C51" s="31" t="s">
        <v>94</v>
      </c>
      <c r="D51" s="47">
        <v>395967.20857711928</v>
      </c>
      <c r="E51" s="47">
        <v>229127.04996136302</v>
      </c>
      <c r="F51" s="47">
        <v>84334.628078892376</v>
      </c>
      <c r="G51" s="47">
        <f t="shared" si="0"/>
        <v>709428.88661737461</v>
      </c>
    </row>
    <row r="52" spans="2:7" x14ac:dyDescent="0.2">
      <c r="B52" s="31" t="s">
        <v>95</v>
      </c>
      <c r="C52" s="31" t="s">
        <v>96</v>
      </c>
      <c r="D52" s="47">
        <v>725322.56609858386</v>
      </c>
      <c r="E52" s="47">
        <v>421025.30755907466</v>
      </c>
      <c r="F52" s="47">
        <v>154966.48139441974</v>
      </c>
      <c r="G52" s="47">
        <f t="shared" si="0"/>
        <v>1301314.3550520781</v>
      </c>
    </row>
    <row r="53" spans="2:7" x14ac:dyDescent="0.2">
      <c r="B53" s="31" t="s">
        <v>97</v>
      </c>
      <c r="C53" s="31" t="s">
        <v>98</v>
      </c>
      <c r="D53" s="47">
        <v>738075.62299008295</v>
      </c>
      <c r="E53" s="47">
        <v>366426.86531729106</v>
      </c>
      <c r="F53" s="47">
        <v>134870.47212391166</v>
      </c>
      <c r="G53" s="47">
        <f t="shared" si="0"/>
        <v>1239372.9604312857</v>
      </c>
    </row>
    <row r="54" spans="2:7" x14ac:dyDescent="0.2">
      <c r="B54" s="31" t="s">
        <v>99</v>
      </c>
      <c r="C54" s="31" t="s">
        <v>100</v>
      </c>
      <c r="D54" s="47">
        <v>685312.88743323041</v>
      </c>
      <c r="E54" s="47">
        <v>267148.69928911922</v>
      </c>
      <c r="F54" s="47">
        <v>98329.229133386383</v>
      </c>
      <c r="G54" s="47">
        <f t="shared" si="0"/>
        <v>1050790.8158557359</v>
      </c>
    </row>
    <row r="55" spans="2:7" x14ac:dyDescent="0.2">
      <c r="B55" s="31" t="s">
        <v>101</v>
      </c>
      <c r="C55" s="31" t="s">
        <v>102</v>
      </c>
      <c r="D55" s="47">
        <v>256038.80449826177</v>
      </c>
      <c r="E55" s="47">
        <v>239333.19824327799</v>
      </c>
      <c r="F55" s="47">
        <v>88091.197718393552</v>
      </c>
      <c r="G55" s="47">
        <f t="shared" si="0"/>
        <v>583463.20045993326</v>
      </c>
    </row>
    <row r="56" spans="2:7" x14ac:dyDescent="0.2">
      <c r="B56" s="31" t="s">
        <v>103</v>
      </c>
      <c r="C56" s="31" t="s">
        <v>104</v>
      </c>
      <c r="D56" s="47">
        <v>940636.6224147249</v>
      </c>
      <c r="E56" s="47">
        <v>564533.28477362357</v>
      </c>
      <c r="F56" s="47">
        <v>207787.3590986628</v>
      </c>
      <c r="G56" s="47">
        <f t="shared" si="0"/>
        <v>1712957.2662870113</v>
      </c>
    </row>
    <row r="57" spans="2:7" x14ac:dyDescent="0.2">
      <c r="B57" s="31" t="s">
        <v>105</v>
      </c>
      <c r="C57" s="31" t="s">
        <v>106</v>
      </c>
      <c r="D57" s="47">
        <v>680093.31278107874</v>
      </c>
      <c r="E57" s="47">
        <v>282091.80221580988</v>
      </c>
      <c r="F57" s="47">
        <v>103829.32625365029</v>
      </c>
      <c r="G57" s="47">
        <f t="shared" si="0"/>
        <v>1066014.4412505389</v>
      </c>
    </row>
    <row r="58" spans="2:7" x14ac:dyDescent="0.2">
      <c r="B58" s="31" t="s">
        <v>107</v>
      </c>
      <c r="C58" s="31" t="s">
        <v>108</v>
      </c>
      <c r="D58" s="47">
        <v>2853419.0314301103</v>
      </c>
      <c r="E58" s="47">
        <v>1915023.2972000272</v>
      </c>
      <c r="F58" s="47">
        <v>704861.24427042634</v>
      </c>
      <c r="G58" s="47">
        <f t="shared" si="0"/>
        <v>5473303.5729005635</v>
      </c>
    </row>
    <row r="59" spans="2:7" x14ac:dyDescent="0.2">
      <c r="B59" s="31" t="s">
        <v>109</v>
      </c>
      <c r="C59" s="31" t="s">
        <v>110</v>
      </c>
      <c r="D59" s="47">
        <v>601220.72867267206</v>
      </c>
      <c r="E59" s="47">
        <v>645645.8035037606</v>
      </c>
      <c r="F59" s="47">
        <v>237642.38538561494</v>
      </c>
      <c r="G59" s="47">
        <f t="shared" si="0"/>
        <v>1484508.9175620475</v>
      </c>
    </row>
    <row r="60" spans="2:7" x14ac:dyDescent="0.2">
      <c r="B60" s="31" t="s">
        <v>111</v>
      </c>
      <c r="C60" s="31" t="s">
        <v>112</v>
      </c>
      <c r="D60" s="47">
        <v>484916.82504997961</v>
      </c>
      <c r="E60" s="47">
        <v>161745.40801197619</v>
      </c>
      <c r="F60" s="47">
        <v>59533.515708681734</v>
      </c>
      <c r="G60" s="47">
        <f t="shared" si="0"/>
        <v>706195.74877063755</v>
      </c>
    </row>
    <row r="61" spans="2:7" x14ac:dyDescent="0.2">
      <c r="B61" s="31" t="s">
        <v>113</v>
      </c>
      <c r="C61" s="31" t="s">
        <v>114</v>
      </c>
      <c r="D61" s="47">
        <v>542143.50581358559</v>
      </c>
      <c r="E61" s="47">
        <v>384190.76133017009</v>
      </c>
      <c r="F61" s="47">
        <v>141408.81652161982</v>
      </c>
      <c r="G61" s="47">
        <f t="shared" si="0"/>
        <v>1067743.0836653756</v>
      </c>
    </row>
    <row r="62" spans="2:7" x14ac:dyDescent="0.2">
      <c r="B62" s="31" t="s">
        <v>115</v>
      </c>
      <c r="C62" s="31" t="s">
        <v>116</v>
      </c>
      <c r="D62" s="47">
        <v>666542.30061731394</v>
      </c>
      <c r="E62" s="47">
        <v>317753.39848009794</v>
      </c>
      <c r="F62" s="47">
        <v>116955.26427866961</v>
      </c>
      <c r="G62" s="47">
        <f t="shared" si="0"/>
        <v>1101250.9633760815</v>
      </c>
    </row>
    <row r="63" spans="2:7" x14ac:dyDescent="0.2">
      <c r="B63" s="31" t="s">
        <v>117</v>
      </c>
      <c r="C63" s="31" t="s">
        <v>118</v>
      </c>
      <c r="D63" s="47">
        <v>1018125.2595932111</v>
      </c>
      <c r="E63" s="47">
        <v>463836.98335522448</v>
      </c>
      <c r="F63" s="47">
        <v>170724.14403753079</v>
      </c>
      <c r="G63" s="47">
        <f t="shared" si="0"/>
        <v>1652686.3869859665</v>
      </c>
    </row>
    <row r="64" spans="2:7" x14ac:dyDescent="0.2">
      <c r="B64" s="31" t="s">
        <v>119</v>
      </c>
      <c r="C64" s="31" t="s">
        <v>120</v>
      </c>
      <c r="D64" s="47">
        <v>547454.59934560116</v>
      </c>
      <c r="E64" s="47">
        <v>242723.93550908496</v>
      </c>
      <c r="F64" s="47">
        <v>89339.223939100746</v>
      </c>
      <c r="G64" s="47">
        <f t="shared" si="0"/>
        <v>879517.75879378687</v>
      </c>
    </row>
    <row r="65" spans="2:7" x14ac:dyDescent="0.2">
      <c r="B65" s="31" t="s">
        <v>121</v>
      </c>
      <c r="C65" s="31" t="s">
        <v>122</v>
      </c>
      <c r="D65" s="47">
        <v>597156.64067282435</v>
      </c>
      <c r="E65" s="47">
        <v>276584.89148988819</v>
      </c>
      <c r="F65" s="47">
        <v>101802.40159323774</v>
      </c>
      <c r="G65" s="47">
        <f t="shared" si="0"/>
        <v>975543.9337559503</v>
      </c>
    </row>
    <row r="66" spans="2:7" x14ac:dyDescent="0.2">
      <c r="B66" s="31" t="s">
        <v>123</v>
      </c>
      <c r="C66" s="31" t="s">
        <v>124</v>
      </c>
      <c r="D66" s="47">
        <v>1028728.124043555</v>
      </c>
      <c r="E66" s="47">
        <v>632235.67801861942</v>
      </c>
      <c r="F66" s="47">
        <v>232706.53016698681</v>
      </c>
      <c r="G66" s="47">
        <f t="shared" si="0"/>
        <v>1893670.3322291612</v>
      </c>
    </row>
    <row r="67" spans="2:7" x14ac:dyDescent="0.2">
      <c r="B67" s="31" t="s">
        <v>125</v>
      </c>
      <c r="C67" s="31" t="s">
        <v>126</v>
      </c>
      <c r="D67" s="47">
        <v>1171844.5670520682</v>
      </c>
      <c r="E67" s="47">
        <v>720077.71433911892</v>
      </c>
      <c r="F67" s="47">
        <v>265038.48514144792</v>
      </c>
      <c r="G67" s="47">
        <f t="shared" si="0"/>
        <v>2156960.7665326349</v>
      </c>
    </row>
    <row r="68" spans="2:7" ht="13.5" thickBot="1" x14ac:dyDescent="0.25">
      <c r="B68" s="35" t="s">
        <v>127</v>
      </c>
      <c r="C68" s="35" t="s">
        <v>128</v>
      </c>
      <c r="D68" s="48">
        <v>1109244.0139812082</v>
      </c>
      <c r="E68" s="48">
        <v>292254.30791058432</v>
      </c>
      <c r="F68" s="48">
        <v>107569.83239756893</v>
      </c>
      <c r="G68" s="48">
        <f t="shared" si="0"/>
        <v>1509068.1542893616</v>
      </c>
    </row>
    <row r="69" spans="2:7" ht="13.5" thickBot="1" x14ac:dyDescent="0.25">
      <c r="B69" s="39"/>
      <c r="C69" s="40"/>
    </row>
    <row r="70" spans="2:7" ht="13.5" thickBot="1" x14ac:dyDescent="0.25">
      <c r="C70" s="41" t="s">
        <v>129</v>
      </c>
      <c r="D70" s="42">
        <f t="shared" ref="D70:G70" si="1">SUM(D9:D68)</f>
        <v>42083082.167999983</v>
      </c>
      <c r="E70" s="43">
        <f t="shared" si="1"/>
        <v>23850505.600000001</v>
      </c>
      <c r="F70" s="43">
        <f t="shared" si="1"/>
        <v>8778638.4000000022</v>
      </c>
      <c r="G70" s="42">
        <f t="shared" si="1"/>
        <v>74712226.167999998</v>
      </c>
    </row>
    <row r="71" spans="2:7" x14ac:dyDescent="0.2">
      <c r="C71" s="44" t="s">
        <v>0</v>
      </c>
    </row>
    <row r="72" spans="2:7" x14ac:dyDescent="0.2">
      <c r="D72" s="45"/>
    </row>
  </sheetData>
  <mergeCells count="10">
    <mergeCell ref="B1:G1"/>
    <mergeCell ref="B2:G2"/>
    <mergeCell ref="B3:G3"/>
    <mergeCell ref="B4:G4"/>
    <mergeCell ref="B5:B7"/>
    <mergeCell ref="C5:C7"/>
    <mergeCell ref="D5:D7"/>
    <mergeCell ref="E5:E7"/>
    <mergeCell ref="F5:F7"/>
    <mergeCell ref="G5:G7"/>
  </mergeCells>
  <printOptions horizontalCentered="1" verticalCentered="1"/>
  <pageMargins left="0.35433070866141736" right="0.19685039370078741" top="0.35" bottom="0.19685039370078741" header="0" footer="0"/>
  <pageSetup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showGridLines="0" topLeftCell="A13" zoomScale="115" zoomScaleNormal="115" workbookViewId="0">
      <selection activeCell="I36" sqref="I36:I37"/>
    </sheetView>
  </sheetViews>
  <sheetFormatPr baseColWidth="10" defaultColWidth="14.7109375" defaultRowHeight="12.75" x14ac:dyDescent="0.2"/>
  <cols>
    <col min="1" max="1" width="14.7109375" style="2"/>
    <col min="2" max="2" width="3.7109375" style="2" bestFit="1" customWidth="1"/>
    <col min="3" max="3" width="24.140625" style="2" bestFit="1" customWidth="1"/>
    <col min="4" max="4" width="14.42578125" style="2" customWidth="1"/>
    <col min="5" max="5" width="13.5703125" style="2" customWidth="1"/>
    <col min="6" max="6" width="13" style="2" bestFit="1" customWidth="1"/>
    <col min="7" max="7" width="15.5703125" style="2" customWidth="1"/>
    <col min="8" max="16384" width="14.7109375" style="2"/>
  </cols>
  <sheetData>
    <row r="1" spans="2:7" ht="16.5" thickBot="1" x14ac:dyDescent="0.3">
      <c r="B1" s="1" t="s">
        <v>0</v>
      </c>
      <c r="C1" s="1"/>
      <c r="D1" s="1"/>
      <c r="E1" s="1"/>
      <c r="F1" s="1"/>
      <c r="G1" s="1"/>
    </row>
    <row r="2" spans="2:7" ht="10.5" customHeight="1" x14ac:dyDescent="0.25">
      <c r="B2" s="3" t="s">
        <v>0</v>
      </c>
      <c r="C2" s="4"/>
      <c r="D2" s="4"/>
      <c r="E2" s="4"/>
      <c r="F2" s="4"/>
      <c r="G2" s="5"/>
    </row>
    <row r="3" spans="2:7" ht="29.25" customHeight="1" x14ac:dyDescent="0.2">
      <c r="B3" s="9" t="s">
        <v>130</v>
      </c>
      <c r="C3" s="10"/>
      <c r="D3" s="10"/>
      <c r="E3" s="10"/>
      <c r="F3" s="10"/>
      <c r="G3" s="11"/>
    </row>
    <row r="4" spans="2:7" ht="20.25" customHeight="1" thickBot="1" x14ac:dyDescent="0.25">
      <c r="B4" s="12" t="s">
        <v>136</v>
      </c>
      <c r="C4" s="13"/>
      <c r="D4" s="13"/>
      <c r="E4" s="13"/>
      <c r="F4" s="13"/>
      <c r="G4" s="14"/>
    </row>
    <row r="5" spans="2:7" s="17" customFormat="1" ht="12.75" customHeight="1" x14ac:dyDescent="0.2">
      <c r="B5" s="15"/>
      <c r="C5" s="15" t="s">
        <v>3</v>
      </c>
      <c r="D5" s="15" t="s">
        <v>137</v>
      </c>
      <c r="E5" s="15" t="s">
        <v>138</v>
      </c>
      <c r="F5" s="15" t="s">
        <v>139</v>
      </c>
      <c r="G5" s="15" t="s">
        <v>135</v>
      </c>
    </row>
    <row r="6" spans="2:7" s="17" customFormat="1" ht="11.25" customHeight="1" x14ac:dyDescent="0.2">
      <c r="B6" s="18" t="s">
        <v>8</v>
      </c>
      <c r="C6" s="18"/>
      <c r="D6" s="18"/>
      <c r="E6" s="18"/>
      <c r="F6" s="18"/>
      <c r="G6" s="20"/>
    </row>
    <row r="7" spans="2:7" s="17" customFormat="1" ht="12" customHeight="1" thickBot="1" x14ac:dyDescent="0.25">
      <c r="B7" s="21"/>
      <c r="C7" s="21"/>
      <c r="D7" s="21"/>
      <c r="E7" s="21"/>
      <c r="F7" s="21"/>
      <c r="G7" s="23"/>
    </row>
    <row r="8" spans="2:7" ht="13.5" thickBot="1" x14ac:dyDescent="0.25">
      <c r="B8" s="24"/>
      <c r="C8" s="25"/>
      <c r="D8" s="25"/>
      <c r="E8" s="25"/>
      <c r="F8" s="25"/>
      <c r="G8" s="26"/>
    </row>
    <row r="9" spans="2:7" x14ac:dyDescent="0.2">
      <c r="B9" s="27" t="s">
        <v>9</v>
      </c>
      <c r="C9" s="27" t="s">
        <v>10</v>
      </c>
      <c r="D9" s="46">
        <v>282617.01753385359</v>
      </c>
      <c r="E9" s="46">
        <v>156545.77280272852</v>
      </c>
      <c r="F9" s="46">
        <v>55704.270983796814</v>
      </c>
      <c r="G9" s="46">
        <f t="shared" ref="G9:G68" si="0">SUM(D9:F9)</f>
        <v>494867.06132037891</v>
      </c>
    </row>
    <row r="10" spans="2:7" x14ac:dyDescent="0.2">
      <c r="B10" s="31" t="s">
        <v>11</v>
      </c>
      <c r="C10" s="31" t="s">
        <v>12</v>
      </c>
      <c r="D10" s="47">
        <v>344631.69895165972</v>
      </c>
      <c r="E10" s="47">
        <v>307178.80920336617</v>
      </c>
      <c r="F10" s="47">
        <v>109304.59074041562</v>
      </c>
      <c r="G10" s="47">
        <f t="shared" si="0"/>
        <v>761115.09889544151</v>
      </c>
    </row>
    <row r="11" spans="2:7" x14ac:dyDescent="0.2">
      <c r="B11" s="31" t="s">
        <v>13</v>
      </c>
      <c r="C11" s="31" t="s">
        <v>14</v>
      </c>
      <c r="D11" s="47">
        <v>381875.17469909508</v>
      </c>
      <c r="E11" s="47">
        <v>241310.4166154968</v>
      </c>
      <c r="F11" s="47">
        <v>85866.392925866661</v>
      </c>
      <c r="G11" s="47">
        <f t="shared" si="0"/>
        <v>709051.98424045858</v>
      </c>
    </row>
    <row r="12" spans="2:7" x14ac:dyDescent="0.2">
      <c r="B12" s="31" t="s">
        <v>15</v>
      </c>
      <c r="C12" s="31" t="s">
        <v>16</v>
      </c>
      <c r="D12" s="47">
        <v>417244.48849200271</v>
      </c>
      <c r="E12" s="47">
        <v>302307.34139618179</v>
      </c>
      <c r="F12" s="47">
        <v>107571.15803276785</v>
      </c>
      <c r="G12" s="47">
        <f t="shared" si="0"/>
        <v>827122.98792095238</v>
      </c>
    </row>
    <row r="13" spans="2:7" x14ac:dyDescent="0.2">
      <c r="B13" s="31" t="s">
        <v>17</v>
      </c>
      <c r="C13" s="31" t="s">
        <v>18</v>
      </c>
      <c r="D13" s="47">
        <v>1983904.5146025345</v>
      </c>
      <c r="E13" s="47">
        <v>1733053.2436300712</v>
      </c>
      <c r="F13" s="47">
        <v>616678.8523518336</v>
      </c>
      <c r="G13" s="47">
        <f t="shared" si="0"/>
        <v>4333636.6105844397</v>
      </c>
    </row>
    <row r="14" spans="2:7" x14ac:dyDescent="0.2">
      <c r="B14" s="31" t="s">
        <v>19</v>
      </c>
      <c r="C14" s="31" t="s">
        <v>20</v>
      </c>
      <c r="D14" s="47">
        <v>230305.83771777526</v>
      </c>
      <c r="E14" s="47">
        <v>146454.63912511876</v>
      </c>
      <c r="F14" s="47">
        <v>52113.504942355066</v>
      </c>
      <c r="G14" s="47">
        <f t="shared" si="0"/>
        <v>428873.98178524908</v>
      </c>
    </row>
    <row r="15" spans="2:7" x14ac:dyDescent="0.2">
      <c r="B15" s="31" t="s">
        <v>21</v>
      </c>
      <c r="C15" s="31" t="s">
        <v>22</v>
      </c>
      <c r="D15" s="47">
        <v>305541.67678260757</v>
      </c>
      <c r="E15" s="47">
        <v>163963.7664850234</v>
      </c>
      <c r="F15" s="47">
        <v>58343.843569096563</v>
      </c>
      <c r="G15" s="47">
        <f t="shared" si="0"/>
        <v>527849.28683672752</v>
      </c>
    </row>
    <row r="16" spans="2:7" x14ac:dyDescent="0.2">
      <c r="B16" s="31" t="s">
        <v>23</v>
      </c>
      <c r="C16" s="31" t="s">
        <v>24</v>
      </c>
      <c r="D16" s="47">
        <v>795860.92548453249</v>
      </c>
      <c r="E16" s="47">
        <v>851207.28807112738</v>
      </c>
      <c r="F16" s="47">
        <v>302888.29004567309</v>
      </c>
      <c r="G16" s="47">
        <f t="shared" si="0"/>
        <v>1949956.5036013329</v>
      </c>
    </row>
    <row r="17" spans="2:7" x14ac:dyDescent="0.2">
      <c r="B17" s="31" t="s">
        <v>25</v>
      </c>
      <c r="C17" s="31" t="s">
        <v>26</v>
      </c>
      <c r="D17" s="47">
        <v>958998.23029359989</v>
      </c>
      <c r="E17" s="47">
        <v>1185633.4729640242</v>
      </c>
      <c r="F17" s="47">
        <v>421888.41693397041</v>
      </c>
      <c r="G17" s="47">
        <f t="shared" si="0"/>
        <v>2566520.1201915946</v>
      </c>
    </row>
    <row r="18" spans="2:7" x14ac:dyDescent="0.2">
      <c r="B18" s="31" t="s">
        <v>27</v>
      </c>
      <c r="C18" s="31" t="s">
        <v>28</v>
      </c>
      <c r="D18" s="47">
        <v>505311.60091343429</v>
      </c>
      <c r="E18" s="47">
        <v>604966.61794210924</v>
      </c>
      <c r="F18" s="47">
        <v>215267.54647322526</v>
      </c>
      <c r="G18" s="47">
        <f t="shared" si="0"/>
        <v>1325545.7653287689</v>
      </c>
    </row>
    <row r="19" spans="2:7" x14ac:dyDescent="0.2">
      <c r="B19" s="31" t="s">
        <v>29</v>
      </c>
      <c r="C19" s="31" t="s">
        <v>30</v>
      </c>
      <c r="D19" s="47">
        <v>699192.52879004134</v>
      </c>
      <c r="E19" s="47">
        <v>341289.02775396733</v>
      </c>
      <c r="F19" s="47">
        <v>139233.84608066201</v>
      </c>
      <c r="G19" s="47">
        <f t="shared" si="0"/>
        <v>1179715.4026246706</v>
      </c>
    </row>
    <row r="20" spans="2:7" x14ac:dyDescent="0.2">
      <c r="B20" s="31" t="s">
        <v>31</v>
      </c>
      <c r="C20" s="31" t="s">
        <v>32</v>
      </c>
      <c r="D20" s="47">
        <v>457600.57994036097</v>
      </c>
      <c r="E20" s="47">
        <v>257092.87078946698</v>
      </c>
      <c r="F20" s="47">
        <v>73690.634928903179</v>
      </c>
      <c r="G20" s="47">
        <f t="shared" si="0"/>
        <v>788384.08565873117</v>
      </c>
    </row>
    <row r="21" spans="2:7" x14ac:dyDescent="0.2">
      <c r="B21" s="31" t="s">
        <v>33</v>
      </c>
      <c r="C21" s="31" t="s">
        <v>34</v>
      </c>
      <c r="D21" s="47">
        <v>443444.65826690476</v>
      </c>
      <c r="E21" s="47">
        <v>330974.17093442741</v>
      </c>
      <c r="F21" s="47">
        <v>117771.78378110436</v>
      </c>
      <c r="G21" s="47">
        <f t="shared" si="0"/>
        <v>892190.61298243655</v>
      </c>
    </row>
    <row r="22" spans="2:7" x14ac:dyDescent="0.2">
      <c r="B22" s="31" t="s">
        <v>35</v>
      </c>
      <c r="C22" s="31" t="s">
        <v>36</v>
      </c>
      <c r="D22" s="47">
        <v>330889.79906337196</v>
      </c>
      <c r="E22" s="47">
        <v>153062.63245647957</v>
      </c>
      <c r="F22" s="47">
        <v>54464.852056998003</v>
      </c>
      <c r="G22" s="47">
        <f t="shared" si="0"/>
        <v>538417.28357684962</v>
      </c>
    </row>
    <row r="23" spans="2:7" x14ac:dyDescent="0.2">
      <c r="B23" s="31" t="s">
        <v>37</v>
      </c>
      <c r="C23" s="31" t="s">
        <v>38</v>
      </c>
      <c r="D23" s="47">
        <v>365050.77418129472</v>
      </c>
      <c r="E23" s="47">
        <v>218478.10684011536</v>
      </c>
      <c r="F23" s="47">
        <v>77741.886283859945</v>
      </c>
      <c r="G23" s="47">
        <f t="shared" si="0"/>
        <v>661270.76730527007</v>
      </c>
    </row>
    <row r="24" spans="2:7" x14ac:dyDescent="0.2">
      <c r="B24" s="31" t="s">
        <v>39</v>
      </c>
      <c r="C24" s="31" t="s">
        <v>40</v>
      </c>
      <c r="D24" s="47">
        <v>1280551.2736816574</v>
      </c>
      <c r="E24" s="47">
        <v>1555146.8601539219</v>
      </c>
      <c r="F24" s="47">
        <v>553373.75495140126</v>
      </c>
      <c r="G24" s="47">
        <f t="shared" si="0"/>
        <v>3389071.8887869804</v>
      </c>
    </row>
    <row r="25" spans="2:7" x14ac:dyDescent="0.2">
      <c r="B25" s="31" t="s">
        <v>41</v>
      </c>
      <c r="C25" s="31" t="s">
        <v>42</v>
      </c>
      <c r="D25" s="47">
        <v>462811.14918332454</v>
      </c>
      <c r="E25" s="47">
        <v>318268.33969996567</v>
      </c>
      <c r="F25" s="47">
        <v>113250.62007615564</v>
      </c>
      <c r="G25" s="47">
        <f t="shared" si="0"/>
        <v>894330.10895944585</v>
      </c>
    </row>
    <row r="26" spans="2:7" x14ac:dyDescent="0.2">
      <c r="B26" s="31" t="s">
        <v>43</v>
      </c>
      <c r="C26" s="31" t="s">
        <v>44</v>
      </c>
      <c r="D26" s="47">
        <v>471966.44859342091</v>
      </c>
      <c r="E26" s="47">
        <v>600709.2421664038</v>
      </c>
      <c r="F26" s="47">
        <v>213752.6284422632</v>
      </c>
      <c r="G26" s="47">
        <f t="shared" si="0"/>
        <v>1286428.3192020878</v>
      </c>
    </row>
    <row r="27" spans="2:7" x14ac:dyDescent="0.2">
      <c r="B27" s="31" t="s">
        <v>45</v>
      </c>
      <c r="C27" s="31" t="s">
        <v>46</v>
      </c>
      <c r="D27" s="47">
        <v>372108.03791917115</v>
      </c>
      <c r="E27" s="47">
        <v>201473.07636543308</v>
      </c>
      <c r="F27" s="47">
        <v>71690.922347305081</v>
      </c>
      <c r="G27" s="47">
        <f t="shared" si="0"/>
        <v>645272.03663190932</v>
      </c>
    </row>
    <row r="28" spans="2:7" x14ac:dyDescent="0.2">
      <c r="B28" s="31" t="s">
        <v>47</v>
      </c>
      <c r="C28" s="31" t="s">
        <v>48</v>
      </c>
      <c r="D28" s="47">
        <v>420120.43741348851</v>
      </c>
      <c r="E28" s="47">
        <v>342530.18811850395</v>
      </c>
      <c r="F28" s="47">
        <v>121883.80482894444</v>
      </c>
      <c r="G28" s="47">
        <f t="shared" si="0"/>
        <v>884534.43036093679</v>
      </c>
    </row>
    <row r="29" spans="2:7" x14ac:dyDescent="0.2">
      <c r="B29" s="31" t="s">
        <v>49</v>
      </c>
      <c r="C29" s="31" t="s">
        <v>50</v>
      </c>
      <c r="D29" s="47">
        <v>288987.42241756013</v>
      </c>
      <c r="E29" s="47">
        <v>124833.47625034674</v>
      </c>
      <c r="F29" s="47">
        <v>44419.965256177631</v>
      </c>
      <c r="G29" s="47">
        <f t="shared" si="0"/>
        <v>458240.86392408452</v>
      </c>
    </row>
    <row r="30" spans="2:7" x14ac:dyDescent="0.2">
      <c r="B30" s="31" t="s">
        <v>51</v>
      </c>
      <c r="C30" s="31" t="s">
        <v>52</v>
      </c>
      <c r="D30" s="47">
        <v>448294.39437690005</v>
      </c>
      <c r="E30" s="47">
        <v>249032.95150436801</v>
      </c>
      <c r="F30" s="47">
        <v>92172.669156100761</v>
      </c>
      <c r="G30" s="47">
        <f t="shared" si="0"/>
        <v>789500.01503736875</v>
      </c>
    </row>
    <row r="31" spans="2:7" x14ac:dyDescent="0.2">
      <c r="B31" s="31" t="s">
        <v>53</v>
      </c>
      <c r="C31" s="31" t="s">
        <v>54</v>
      </c>
      <c r="D31" s="47">
        <v>454124.57658047089</v>
      </c>
      <c r="E31" s="47">
        <v>214807.38015319678</v>
      </c>
      <c r="F31" s="47">
        <v>69319.042599584369</v>
      </c>
      <c r="G31" s="47">
        <f t="shared" si="0"/>
        <v>738250.99933325197</v>
      </c>
    </row>
    <row r="32" spans="2:7" x14ac:dyDescent="0.2">
      <c r="B32" s="31" t="s">
        <v>55</v>
      </c>
      <c r="C32" s="31" t="s">
        <v>56</v>
      </c>
      <c r="D32" s="47">
        <v>446673.05238212273</v>
      </c>
      <c r="E32" s="47">
        <v>354106.92713554157</v>
      </c>
      <c r="F32" s="47">
        <v>126003.1994045258</v>
      </c>
      <c r="G32" s="47">
        <f t="shared" si="0"/>
        <v>926783.1789221901</v>
      </c>
    </row>
    <row r="33" spans="2:7" x14ac:dyDescent="0.2">
      <c r="B33" s="31" t="s">
        <v>57</v>
      </c>
      <c r="C33" s="31" t="s">
        <v>58</v>
      </c>
      <c r="D33" s="47">
        <v>315694.8439103337</v>
      </c>
      <c r="E33" s="47">
        <v>395704.78091686423</v>
      </c>
      <c r="F33" s="47">
        <v>140805.12013284309</v>
      </c>
      <c r="G33" s="47">
        <f t="shared" si="0"/>
        <v>852204.74496004102</v>
      </c>
    </row>
    <row r="34" spans="2:7" x14ac:dyDescent="0.2">
      <c r="B34" s="31" t="s">
        <v>59</v>
      </c>
      <c r="C34" s="31" t="s">
        <v>60</v>
      </c>
      <c r="D34" s="47">
        <v>459881.45788180083</v>
      </c>
      <c r="E34" s="47">
        <v>464313.51346784702</v>
      </c>
      <c r="F34" s="47">
        <v>165218.42342076282</v>
      </c>
      <c r="G34" s="47">
        <f t="shared" si="0"/>
        <v>1089413.3947704106</v>
      </c>
    </row>
    <row r="35" spans="2:7" x14ac:dyDescent="0.2">
      <c r="B35" s="31" t="s">
        <v>61</v>
      </c>
      <c r="C35" s="31" t="s">
        <v>62</v>
      </c>
      <c r="D35" s="47">
        <v>870986.04794722702</v>
      </c>
      <c r="E35" s="47">
        <v>628028.69143087626</v>
      </c>
      <c r="F35" s="47">
        <v>223473.81080132932</v>
      </c>
      <c r="G35" s="47">
        <f t="shared" si="0"/>
        <v>1722488.5501794326</v>
      </c>
    </row>
    <row r="36" spans="2:7" x14ac:dyDescent="0.2">
      <c r="B36" s="31" t="s">
        <v>63</v>
      </c>
      <c r="C36" s="31" t="s">
        <v>64</v>
      </c>
      <c r="D36" s="47">
        <v>495031.65888713161</v>
      </c>
      <c r="E36" s="47">
        <v>260664.42431899748</v>
      </c>
      <c r="F36" s="47">
        <v>92753.202262435996</v>
      </c>
      <c r="G36" s="47">
        <f t="shared" si="0"/>
        <v>848449.28546856507</v>
      </c>
    </row>
    <row r="37" spans="2:7" x14ac:dyDescent="0.2">
      <c r="B37" s="31" t="s">
        <v>65</v>
      </c>
      <c r="C37" s="31" t="s">
        <v>66</v>
      </c>
      <c r="D37" s="47">
        <v>387640.61927569564</v>
      </c>
      <c r="E37" s="47">
        <v>183654.38157969169</v>
      </c>
      <c r="F37" s="47">
        <v>65350.429179384766</v>
      </c>
      <c r="G37" s="47">
        <f t="shared" si="0"/>
        <v>636645.43003477203</v>
      </c>
    </row>
    <row r="38" spans="2:7" x14ac:dyDescent="0.2">
      <c r="B38" s="31" t="s">
        <v>67</v>
      </c>
      <c r="C38" s="31" t="s">
        <v>68</v>
      </c>
      <c r="D38" s="47">
        <v>415718.97202246776</v>
      </c>
      <c r="E38" s="47">
        <v>241941.72297637037</v>
      </c>
      <c r="F38" s="47">
        <v>89649.370644365263</v>
      </c>
      <c r="G38" s="47">
        <f t="shared" si="0"/>
        <v>747310.06564320344</v>
      </c>
    </row>
    <row r="39" spans="2:7" x14ac:dyDescent="0.2">
      <c r="B39" s="31" t="s">
        <v>69</v>
      </c>
      <c r="C39" s="31" t="s">
        <v>70</v>
      </c>
      <c r="D39" s="47">
        <v>380789.32699070498</v>
      </c>
      <c r="E39" s="47">
        <v>163935.26968959376</v>
      </c>
      <c r="F39" s="47">
        <v>58333.703447224463</v>
      </c>
      <c r="G39" s="47">
        <f t="shared" si="0"/>
        <v>603058.30012752314</v>
      </c>
    </row>
    <row r="40" spans="2:7" x14ac:dyDescent="0.2">
      <c r="B40" s="31" t="s">
        <v>71</v>
      </c>
      <c r="C40" s="31" t="s">
        <v>72</v>
      </c>
      <c r="D40" s="47">
        <v>304543.98574770009</v>
      </c>
      <c r="E40" s="47">
        <v>162577.29424647812</v>
      </c>
      <c r="F40" s="47">
        <v>57850.489939006788</v>
      </c>
      <c r="G40" s="47">
        <f t="shared" si="0"/>
        <v>524971.76993318496</v>
      </c>
    </row>
    <row r="41" spans="2:7" x14ac:dyDescent="0.2">
      <c r="B41" s="31" t="s">
        <v>73</v>
      </c>
      <c r="C41" s="31" t="s">
        <v>74</v>
      </c>
      <c r="D41" s="47">
        <v>362229.88254806399</v>
      </c>
      <c r="E41" s="47">
        <v>195607.35404594141</v>
      </c>
      <c r="F41" s="47">
        <v>69603.700317921917</v>
      </c>
      <c r="G41" s="47">
        <f t="shared" si="0"/>
        <v>627440.9369119273</v>
      </c>
    </row>
    <row r="42" spans="2:7" x14ac:dyDescent="0.2">
      <c r="B42" s="31" t="s">
        <v>75</v>
      </c>
      <c r="C42" s="31" t="s">
        <v>76</v>
      </c>
      <c r="D42" s="47">
        <v>239883.12948813522</v>
      </c>
      <c r="E42" s="47">
        <v>134571.35758933495</v>
      </c>
      <c r="F42" s="47">
        <v>47885.032189659236</v>
      </c>
      <c r="G42" s="47">
        <f t="shared" si="0"/>
        <v>422339.51926712942</v>
      </c>
    </row>
    <row r="43" spans="2:7" x14ac:dyDescent="0.2">
      <c r="B43" s="31" t="s">
        <v>77</v>
      </c>
      <c r="C43" s="31" t="s">
        <v>78</v>
      </c>
      <c r="D43" s="47">
        <v>234822.29001961555</v>
      </c>
      <c r="E43" s="47">
        <v>108002.72767442412</v>
      </c>
      <c r="F43" s="47">
        <v>38431.016702997629</v>
      </c>
      <c r="G43" s="47">
        <f t="shared" si="0"/>
        <v>381256.03439703729</v>
      </c>
    </row>
    <row r="44" spans="2:7" x14ac:dyDescent="0.2">
      <c r="B44" s="31" t="s">
        <v>79</v>
      </c>
      <c r="C44" s="31" t="s">
        <v>80</v>
      </c>
      <c r="D44" s="47">
        <v>873998.03717809916</v>
      </c>
      <c r="E44" s="47">
        <v>1187132.1825909482</v>
      </c>
      <c r="F44" s="47">
        <v>422421.70841600484</v>
      </c>
      <c r="G44" s="47">
        <f t="shared" si="0"/>
        <v>2483551.9281850522</v>
      </c>
    </row>
    <row r="45" spans="2:7" x14ac:dyDescent="0.2">
      <c r="B45" s="31" t="s">
        <v>81</v>
      </c>
      <c r="C45" s="31" t="s">
        <v>82</v>
      </c>
      <c r="D45" s="47">
        <v>303349.68250987586</v>
      </c>
      <c r="E45" s="47">
        <v>177066.13122021651</v>
      </c>
      <c r="F45" s="47">
        <v>63006.107280665921</v>
      </c>
      <c r="G45" s="47">
        <f t="shared" si="0"/>
        <v>543421.92101075826</v>
      </c>
    </row>
    <row r="46" spans="2:7" x14ac:dyDescent="0.2">
      <c r="B46" s="31" t="s">
        <v>83</v>
      </c>
      <c r="C46" s="31" t="s">
        <v>84</v>
      </c>
      <c r="D46" s="47">
        <v>302224.16668737028</v>
      </c>
      <c r="E46" s="47">
        <v>147220.82264118583</v>
      </c>
      <c r="F46" s="47">
        <v>52386.138903899991</v>
      </c>
      <c r="G46" s="47">
        <f t="shared" si="0"/>
        <v>501831.1282324561</v>
      </c>
    </row>
    <row r="47" spans="2:7" x14ac:dyDescent="0.2">
      <c r="B47" s="31" t="s">
        <v>85</v>
      </c>
      <c r="C47" s="31" t="s">
        <v>86</v>
      </c>
      <c r="D47" s="47">
        <v>255168.81309744995</v>
      </c>
      <c r="E47" s="47">
        <v>175997.6441231441</v>
      </c>
      <c r="F47" s="47">
        <v>62625.903499162247</v>
      </c>
      <c r="G47" s="47">
        <f t="shared" si="0"/>
        <v>493792.36071975628</v>
      </c>
    </row>
    <row r="48" spans="2:7" x14ac:dyDescent="0.2">
      <c r="B48" s="31" t="s">
        <v>87</v>
      </c>
      <c r="C48" s="31" t="s">
        <v>88</v>
      </c>
      <c r="D48" s="47">
        <v>302566.89301961614</v>
      </c>
      <c r="E48" s="47">
        <v>170045.26938175556</v>
      </c>
      <c r="F48" s="47">
        <v>60507.847612662852</v>
      </c>
      <c r="G48" s="47">
        <f t="shared" si="0"/>
        <v>533120.01001403457</v>
      </c>
    </row>
    <row r="49" spans="2:7" x14ac:dyDescent="0.2">
      <c r="B49" s="31" t="s">
        <v>89</v>
      </c>
      <c r="C49" s="31" t="s">
        <v>90</v>
      </c>
      <c r="D49" s="47">
        <v>341170.91455934942</v>
      </c>
      <c r="E49" s="47">
        <v>332311.19176756678</v>
      </c>
      <c r="F49" s="47">
        <v>118247.54093166014</v>
      </c>
      <c r="G49" s="47">
        <f t="shared" si="0"/>
        <v>791729.64725857635</v>
      </c>
    </row>
    <row r="50" spans="2:7" x14ac:dyDescent="0.2">
      <c r="B50" s="31" t="s">
        <v>91</v>
      </c>
      <c r="C50" s="31" t="s">
        <v>92</v>
      </c>
      <c r="D50" s="47">
        <v>425674.26917900937</v>
      </c>
      <c r="E50" s="47">
        <v>188976.00710783919</v>
      </c>
      <c r="F50" s="47">
        <v>67244.04320157734</v>
      </c>
      <c r="G50" s="47">
        <f t="shared" si="0"/>
        <v>681894.31948842597</v>
      </c>
    </row>
    <row r="51" spans="2:7" x14ac:dyDescent="0.2">
      <c r="B51" s="31" t="s">
        <v>93</v>
      </c>
      <c r="C51" s="31" t="s">
        <v>94</v>
      </c>
      <c r="D51" s="47">
        <v>313404.80365846073</v>
      </c>
      <c r="E51" s="47">
        <v>241016.21682426112</v>
      </c>
      <c r="F51" s="47">
        <v>85761.706707893711</v>
      </c>
      <c r="G51" s="47">
        <f t="shared" si="0"/>
        <v>640182.72719061561</v>
      </c>
    </row>
    <row r="52" spans="2:7" x14ac:dyDescent="0.2">
      <c r="B52" s="31" t="s">
        <v>95</v>
      </c>
      <c r="C52" s="31" t="s">
        <v>96</v>
      </c>
      <c r="D52" s="47">
        <v>534689.19541846588</v>
      </c>
      <c r="E52" s="47">
        <v>443111.95357185585</v>
      </c>
      <c r="F52" s="47">
        <v>157674.1926403268</v>
      </c>
      <c r="G52" s="47">
        <f t="shared" si="0"/>
        <v>1135475.3416306484</v>
      </c>
    </row>
    <row r="53" spans="2:7" x14ac:dyDescent="0.2">
      <c r="B53" s="31" t="s">
        <v>97</v>
      </c>
      <c r="C53" s="31" t="s">
        <v>98</v>
      </c>
      <c r="D53" s="47">
        <v>486646.66274970397</v>
      </c>
      <c r="E53" s="47">
        <v>385470.7539471825</v>
      </c>
      <c r="F53" s="47">
        <v>137163.50783397243</v>
      </c>
      <c r="G53" s="47">
        <f t="shared" si="0"/>
        <v>1009280.924530859</v>
      </c>
    </row>
    <row r="54" spans="2:7" x14ac:dyDescent="0.2">
      <c r="B54" s="31" t="s">
        <v>99</v>
      </c>
      <c r="C54" s="31" t="s">
        <v>100</v>
      </c>
      <c r="D54" s="47">
        <v>463447.04186998308</v>
      </c>
      <c r="E54" s="47">
        <v>280892.20396606106</v>
      </c>
      <c r="F54" s="47">
        <v>99950.929155262842</v>
      </c>
      <c r="G54" s="47">
        <f t="shared" si="0"/>
        <v>844290.17499130708</v>
      </c>
    </row>
    <row r="55" spans="2:7" x14ac:dyDescent="0.2">
      <c r="B55" s="31" t="s">
        <v>101</v>
      </c>
      <c r="C55" s="31" t="s">
        <v>102</v>
      </c>
      <c r="D55" s="47">
        <v>263924.02422838937</v>
      </c>
      <c r="E55" s="47">
        <v>251844.40290231552</v>
      </c>
      <c r="F55" s="47">
        <v>89614.740876468888</v>
      </c>
      <c r="G55" s="47">
        <f t="shared" si="0"/>
        <v>605383.16800717381</v>
      </c>
    </row>
    <row r="56" spans="2:7" x14ac:dyDescent="0.2">
      <c r="B56" s="31" t="s">
        <v>103</v>
      </c>
      <c r="C56" s="31" t="s">
        <v>104</v>
      </c>
      <c r="D56" s="47">
        <v>694654.75016549975</v>
      </c>
      <c r="E56" s="47">
        <v>594145.38673792349</v>
      </c>
      <c r="F56" s="47">
        <v>211416.98708357068</v>
      </c>
      <c r="G56" s="47">
        <f t="shared" si="0"/>
        <v>1500217.1239869939</v>
      </c>
    </row>
    <row r="57" spans="2:7" x14ac:dyDescent="0.2">
      <c r="B57" s="31" t="s">
        <v>105</v>
      </c>
      <c r="C57" s="31" t="s">
        <v>106</v>
      </c>
      <c r="D57" s="47">
        <v>460987.63237715513</v>
      </c>
      <c r="E57" s="47">
        <v>296538.96921597637</v>
      </c>
      <c r="F57" s="47">
        <v>105518.57646950541</v>
      </c>
      <c r="G57" s="47">
        <f t="shared" si="0"/>
        <v>863045.17806263687</v>
      </c>
    </row>
    <row r="58" spans="2:7" x14ac:dyDescent="0.2">
      <c r="B58" s="31" t="s">
        <v>107</v>
      </c>
      <c r="C58" s="31" t="s">
        <v>108</v>
      </c>
      <c r="D58" s="47">
        <v>2259085.2767013349</v>
      </c>
      <c r="E58" s="47">
        <v>2017655.1490874873</v>
      </c>
      <c r="F58" s="47">
        <v>717949.81853807939</v>
      </c>
      <c r="G58" s="47">
        <f t="shared" si="0"/>
        <v>4994690.2443269007</v>
      </c>
    </row>
    <row r="59" spans="2:7" x14ac:dyDescent="0.2">
      <c r="B59" s="31" t="s">
        <v>109</v>
      </c>
      <c r="C59" s="31" t="s">
        <v>110</v>
      </c>
      <c r="D59" s="47">
        <v>529175.34642448276</v>
      </c>
      <c r="E59" s="47">
        <v>679941.33293418493</v>
      </c>
      <c r="F59" s="47">
        <v>241946.08123068837</v>
      </c>
      <c r="G59" s="47">
        <f t="shared" si="0"/>
        <v>1451062.7605893561</v>
      </c>
    </row>
    <row r="60" spans="2:7" x14ac:dyDescent="0.2">
      <c r="B60" s="31" t="s">
        <v>111</v>
      </c>
      <c r="C60" s="31" t="s">
        <v>112</v>
      </c>
      <c r="D60" s="47">
        <v>329015.16901897592</v>
      </c>
      <c r="E60" s="47">
        <v>169886.45447677714</v>
      </c>
      <c r="F60" s="47">
        <v>60451.335907844536</v>
      </c>
      <c r="G60" s="47">
        <f t="shared" si="0"/>
        <v>559352.95940359752</v>
      </c>
    </row>
    <row r="61" spans="2:7" x14ac:dyDescent="0.2">
      <c r="B61" s="31" t="s">
        <v>113</v>
      </c>
      <c r="C61" s="31" t="s">
        <v>114</v>
      </c>
      <c r="D61" s="47">
        <v>447495.56342442241</v>
      </c>
      <c r="E61" s="47">
        <v>404386.29910424864</v>
      </c>
      <c r="F61" s="47">
        <v>143894.2973939259</v>
      </c>
      <c r="G61" s="47">
        <f t="shared" si="0"/>
        <v>995776.159922597</v>
      </c>
    </row>
    <row r="62" spans="2:7" x14ac:dyDescent="0.2">
      <c r="B62" s="31" t="s">
        <v>115</v>
      </c>
      <c r="C62" s="31" t="s">
        <v>116</v>
      </c>
      <c r="D62" s="47">
        <v>471225.03290869948</v>
      </c>
      <c r="E62" s="47">
        <v>334262.67439118837</v>
      </c>
      <c r="F62" s="47">
        <v>118941.94433163805</v>
      </c>
      <c r="G62" s="47">
        <f t="shared" si="0"/>
        <v>924429.65163152595</v>
      </c>
    </row>
    <row r="63" spans="2:7" x14ac:dyDescent="0.2">
      <c r="B63" s="31" t="s">
        <v>117</v>
      </c>
      <c r="C63" s="31" t="s">
        <v>118</v>
      </c>
      <c r="D63" s="47">
        <v>666146.05309666507</v>
      </c>
      <c r="E63" s="47">
        <v>487540.97810919065</v>
      </c>
      <c r="F63" s="47">
        <v>173483.53950459627</v>
      </c>
      <c r="G63" s="47">
        <f t="shared" si="0"/>
        <v>1327170.570710452</v>
      </c>
    </row>
    <row r="64" spans="2:7" x14ac:dyDescent="0.2">
      <c r="B64" s="31" t="s">
        <v>119</v>
      </c>
      <c r="C64" s="31" t="s">
        <v>120</v>
      </c>
      <c r="D64" s="47">
        <v>416846.46793159517</v>
      </c>
      <c r="E64" s="47">
        <v>255138.13816564594</v>
      </c>
      <c r="F64" s="47">
        <v>90786.763080406963</v>
      </c>
      <c r="G64" s="47">
        <f t="shared" si="0"/>
        <v>762771.3691776481</v>
      </c>
    </row>
    <row r="65" spans="2:7" x14ac:dyDescent="0.2">
      <c r="B65" s="31" t="s">
        <v>121</v>
      </c>
      <c r="C65" s="31" t="s">
        <v>122</v>
      </c>
      <c r="D65" s="47">
        <v>437588.24363077991</v>
      </c>
      <c r="E65" s="47">
        <v>290876.59464065399</v>
      </c>
      <c r="F65" s="47">
        <v>103503.71243256335</v>
      </c>
      <c r="G65" s="47">
        <f t="shared" si="0"/>
        <v>831968.55070399726</v>
      </c>
    </row>
    <row r="66" spans="2:7" x14ac:dyDescent="0.2">
      <c r="B66" s="31" t="s">
        <v>123</v>
      </c>
      <c r="C66" s="31" t="s">
        <v>124</v>
      </c>
      <c r="D66" s="47">
        <v>739314.87713879067</v>
      </c>
      <c r="E66" s="47">
        <v>665631.85206159262</v>
      </c>
      <c r="F66" s="47">
        <v>236854.28484491943</v>
      </c>
      <c r="G66" s="47">
        <f t="shared" si="0"/>
        <v>1641801.0140453025</v>
      </c>
    </row>
    <row r="67" spans="2:7" x14ac:dyDescent="0.2">
      <c r="B67" s="31" t="s">
        <v>125</v>
      </c>
      <c r="C67" s="31" t="s">
        <v>126</v>
      </c>
      <c r="D67" s="47">
        <v>795045.7337404266</v>
      </c>
      <c r="E67" s="47">
        <v>757939.62449035945</v>
      </c>
      <c r="F67" s="47">
        <v>269700.50660628447</v>
      </c>
      <c r="G67" s="47">
        <f t="shared" si="0"/>
        <v>1822685.8648370705</v>
      </c>
    </row>
    <row r="68" spans="2:7" ht="13.5" thickBot="1" x14ac:dyDescent="0.25">
      <c r="B68" s="35" t="s">
        <v>127</v>
      </c>
      <c r="C68" s="35" t="s">
        <v>128</v>
      </c>
      <c r="D68" s="48">
        <v>648770.57030535862</v>
      </c>
      <c r="E68" s="48">
        <v>306308.23004663445</v>
      </c>
      <c r="F68" s="48">
        <v>108994.80928550185</v>
      </c>
      <c r="G68" s="48">
        <f t="shared" si="0"/>
        <v>1064073.6096374949</v>
      </c>
    </row>
    <row r="69" spans="2:7" ht="13.5" thickBot="1" x14ac:dyDescent="0.25">
      <c r="B69" s="39"/>
      <c r="C69" s="40"/>
    </row>
    <row r="70" spans="2:7" ht="13.5" thickBot="1" x14ac:dyDescent="0.25">
      <c r="C70" s="41" t="s">
        <v>129</v>
      </c>
      <c r="D70" s="42">
        <f t="shared" ref="D70:G70" si="1">SUM(D9:D68)</f>
        <v>31376943.73400002</v>
      </c>
      <c r="E70" s="43">
        <f t="shared" si="1"/>
        <v>25134764.600000001</v>
      </c>
      <c r="F70" s="43">
        <f t="shared" si="1"/>
        <v>8943797.7999999989</v>
      </c>
      <c r="G70" s="42">
        <f t="shared" si="1"/>
        <v>65455506.134000018</v>
      </c>
    </row>
    <row r="71" spans="2:7" x14ac:dyDescent="0.2">
      <c r="C71" s="44" t="s">
        <v>0</v>
      </c>
    </row>
    <row r="72" spans="2:7" x14ac:dyDescent="0.2">
      <c r="D72" s="45"/>
    </row>
  </sheetData>
  <mergeCells count="10">
    <mergeCell ref="B1:G1"/>
    <mergeCell ref="B2:G2"/>
    <mergeCell ref="B3:G3"/>
    <mergeCell ref="B4:G4"/>
    <mergeCell ref="B5:B7"/>
    <mergeCell ref="C5:C7"/>
    <mergeCell ref="D5:D7"/>
    <mergeCell ref="E5:E7"/>
    <mergeCell ref="F5:F7"/>
    <mergeCell ref="G5:G7"/>
  </mergeCells>
  <printOptions horizontalCentered="1" verticalCentered="1"/>
  <pageMargins left="0.35433070866141736" right="0.19685039370078741" top="0.35" bottom="0.19685039370078741" header="0" footer="0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showGridLines="0" tabSelected="1" zoomScale="115" zoomScaleNormal="115" workbookViewId="0">
      <selection activeCell="H17" sqref="H17"/>
    </sheetView>
  </sheetViews>
  <sheetFormatPr baseColWidth="10" defaultColWidth="14.7109375" defaultRowHeight="12.75" x14ac:dyDescent="0.2"/>
  <cols>
    <col min="1" max="1" width="14.7109375" style="2"/>
    <col min="2" max="2" width="3.7109375" style="2" bestFit="1" customWidth="1"/>
    <col min="3" max="3" width="24.140625" style="2" bestFit="1" customWidth="1"/>
    <col min="4" max="4" width="14.42578125" style="2" customWidth="1"/>
    <col min="5" max="5" width="13.5703125" style="2" customWidth="1"/>
    <col min="6" max="6" width="13" style="2" bestFit="1" customWidth="1"/>
    <col min="7" max="7" width="15.5703125" style="2" customWidth="1"/>
    <col min="8" max="16384" width="14.7109375" style="2"/>
  </cols>
  <sheetData>
    <row r="1" spans="2:7" ht="16.5" thickBot="1" x14ac:dyDescent="0.3">
      <c r="B1" s="1" t="s">
        <v>0</v>
      </c>
      <c r="C1" s="1"/>
      <c r="D1" s="1"/>
      <c r="E1" s="1"/>
      <c r="F1" s="1"/>
      <c r="G1" s="1"/>
    </row>
    <row r="2" spans="2:7" ht="10.5" customHeight="1" x14ac:dyDescent="0.25">
      <c r="B2" s="3" t="s">
        <v>0</v>
      </c>
      <c r="C2" s="4"/>
      <c r="D2" s="4"/>
      <c r="E2" s="4"/>
      <c r="F2" s="4"/>
      <c r="G2" s="5"/>
    </row>
    <row r="3" spans="2:7" ht="29.25" customHeight="1" x14ac:dyDescent="0.2">
      <c r="B3" s="9" t="s">
        <v>140</v>
      </c>
      <c r="C3" s="10"/>
      <c r="D3" s="10"/>
      <c r="E3" s="10"/>
      <c r="F3" s="10"/>
      <c r="G3" s="11"/>
    </row>
    <row r="4" spans="2:7" ht="20.25" customHeight="1" thickBot="1" x14ac:dyDescent="0.25">
      <c r="B4" s="12" t="s">
        <v>141</v>
      </c>
      <c r="C4" s="13"/>
      <c r="D4" s="13"/>
      <c r="E4" s="13"/>
      <c r="F4" s="13"/>
      <c r="G4" s="14"/>
    </row>
    <row r="5" spans="2:7" s="17" customFormat="1" ht="12.75" customHeight="1" x14ac:dyDescent="0.2">
      <c r="B5" s="15"/>
      <c r="C5" s="15" t="s">
        <v>3</v>
      </c>
      <c r="D5" s="15" t="s">
        <v>142</v>
      </c>
      <c r="E5" s="15" t="s">
        <v>143</v>
      </c>
      <c r="F5" s="15" t="s">
        <v>144</v>
      </c>
      <c r="G5" s="15" t="s">
        <v>135</v>
      </c>
    </row>
    <row r="6" spans="2:7" s="17" customFormat="1" ht="11.25" customHeight="1" x14ac:dyDescent="0.2">
      <c r="B6" s="18" t="s">
        <v>8</v>
      </c>
      <c r="C6" s="18"/>
      <c r="D6" s="18"/>
      <c r="E6" s="18"/>
      <c r="F6" s="18"/>
      <c r="G6" s="20"/>
    </row>
    <row r="7" spans="2:7" s="17" customFormat="1" ht="12" customHeight="1" thickBot="1" x14ac:dyDescent="0.25">
      <c r="B7" s="21"/>
      <c r="C7" s="21"/>
      <c r="D7" s="21"/>
      <c r="E7" s="21"/>
      <c r="F7" s="21"/>
      <c r="G7" s="23"/>
    </row>
    <row r="8" spans="2:7" ht="13.5" thickBot="1" x14ac:dyDescent="0.25">
      <c r="B8" s="24"/>
      <c r="C8" s="25"/>
      <c r="D8" s="25"/>
      <c r="E8" s="25"/>
      <c r="F8" s="25"/>
      <c r="G8" s="26"/>
    </row>
    <row r="9" spans="2:7" x14ac:dyDescent="0.2">
      <c r="B9" s="27" t="s">
        <v>9</v>
      </c>
      <c r="C9" s="27" t="s">
        <v>10</v>
      </c>
      <c r="D9" s="46">
        <v>443369.49349395296</v>
      </c>
      <c r="E9" s="46">
        <v>157040.79815146784</v>
      </c>
      <c r="F9" s="46">
        <v>57651.18237146028</v>
      </c>
      <c r="G9" s="46">
        <f t="shared" ref="G9:G68" si="0">SUM(D9:F9)</f>
        <v>658061.47401688108</v>
      </c>
    </row>
    <row r="10" spans="2:7" x14ac:dyDescent="0.2">
      <c r="B10" s="31" t="s">
        <v>11</v>
      </c>
      <c r="C10" s="31" t="s">
        <v>12</v>
      </c>
      <c r="D10" s="47">
        <v>541547.15749572217</v>
      </c>
      <c r="E10" s="47">
        <v>307555.81823519536</v>
      </c>
      <c r="F10" s="47">
        <v>112906.68905910176</v>
      </c>
      <c r="G10" s="47">
        <f t="shared" si="0"/>
        <v>962009.66479001928</v>
      </c>
    </row>
    <row r="11" spans="2:7" x14ac:dyDescent="0.2">
      <c r="B11" s="31" t="s">
        <v>13</v>
      </c>
      <c r="C11" s="31" t="s">
        <v>14</v>
      </c>
      <c r="D11" s="47">
        <v>598339.70671933051</v>
      </c>
      <c r="E11" s="47">
        <v>241847.6976556787</v>
      </c>
      <c r="F11" s="47">
        <v>88784.608125955318</v>
      </c>
      <c r="G11" s="47">
        <f t="shared" si="0"/>
        <v>928972.01250096457</v>
      </c>
    </row>
    <row r="12" spans="2:7" x14ac:dyDescent="0.2">
      <c r="B12" s="31" t="s">
        <v>15</v>
      </c>
      <c r="C12" s="31" t="s">
        <v>16</v>
      </c>
      <c r="D12" s="47">
        <v>653539.139156661</v>
      </c>
      <c r="E12" s="47">
        <v>302716.61914424808</v>
      </c>
      <c r="F12" s="47">
        <v>111130.17268496234</v>
      </c>
      <c r="G12" s="47">
        <f t="shared" si="0"/>
        <v>1067385.9309858715</v>
      </c>
    </row>
    <row r="13" spans="2:7" x14ac:dyDescent="0.2">
      <c r="B13" s="31" t="s">
        <v>17</v>
      </c>
      <c r="C13" s="31" t="s">
        <v>18</v>
      </c>
      <c r="D13" s="47">
        <v>3096793.5238785259</v>
      </c>
      <c r="E13" s="47">
        <v>1733091.1065891515</v>
      </c>
      <c r="F13" s="47">
        <v>636234.3583860168</v>
      </c>
      <c r="G13" s="47">
        <f t="shared" si="0"/>
        <v>5466118.9888536939</v>
      </c>
    </row>
    <row r="14" spans="2:7" x14ac:dyDescent="0.2">
      <c r="B14" s="31" t="s">
        <v>19</v>
      </c>
      <c r="C14" s="31" t="s">
        <v>20</v>
      </c>
      <c r="D14" s="47">
        <v>362725.71702092979</v>
      </c>
      <c r="E14" s="47">
        <v>146931.49522000866</v>
      </c>
      <c r="F14" s="47">
        <v>53939.96035902654</v>
      </c>
      <c r="G14" s="47">
        <f t="shared" si="0"/>
        <v>563597.17259996501</v>
      </c>
    </row>
    <row r="15" spans="2:7" x14ac:dyDescent="0.2">
      <c r="B15" s="31" t="s">
        <v>21</v>
      </c>
      <c r="C15" s="31" t="s">
        <v>22</v>
      </c>
      <c r="D15" s="47">
        <v>479030.12460237183</v>
      </c>
      <c r="E15" s="47">
        <v>164466.40366048188</v>
      </c>
      <c r="F15" s="47">
        <v>60377.193334584575</v>
      </c>
      <c r="G15" s="47">
        <f t="shared" si="0"/>
        <v>703873.72159743833</v>
      </c>
    </row>
    <row r="16" spans="2:7" x14ac:dyDescent="0.2">
      <c r="B16" s="31" t="s">
        <v>23</v>
      </c>
      <c r="C16" s="31" t="s">
        <v>24</v>
      </c>
      <c r="D16" s="47">
        <v>1244369.7837906536</v>
      </c>
      <c r="E16" s="47">
        <v>851302.67233572877</v>
      </c>
      <c r="F16" s="47">
        <v>312521.37147699454</v>
      </c>
      <c r="G16" s="47">
        <f t="shared" si="0"/>
        <v>2408193.8276033769</v>
      </c>
    </row>
    <row r="17" spans="2:7" x14ac:dyDescent="0.2">
      <c r="B17" s="31" t="s">
        <v>25</v>
      </c>
      <c r="C17" s="31" t="s">
        <v>26</v>
      </c>
      <c r="D17" s="47">
        <v>1500216.4353132434</v>
      </c>
      <c r="E17" s="47">
        <v>1185753.7106534285</v>
      </c>
      <c r="F17" s="47">
        <v>435301.55364201847</v>
      </c>
      <c r="G17" s="47">
        <f t="shared" si="0"/>
        <v>3121271.6996086901</v>
      </c>
    </row>
    <row r="18" spans="2:7" x14ac:dyDescent="0.2">
      <c r="B18" s="31" t="s">
        <v>27</v>
      </c>
      <c r="C18" s="31" t="s">
        <v>28</v>
      </c>
      <c r="D18" s="47">
        <v>793017.96141492017</v>
      </c>
      <c r="E18" s="47">
        <v>605257.15945757774</v>
      </c>
      <c r="F18" s="47">
        <v>222195.70514322864</v>
      </c>
      <c r="G18" s="47">
        <f t="shared" si="0"/>
        <v>1620470.8260157267</v>
      </c>
    </row>
    <row r="19" spans="2:7" x14ac:dyDescent="0.2">
      <c r="B19" s="31" t="s">
        <v>29</v>
      </c>
      <c r="C19" s="31" t="s">
        <v>30</v>
      </c>
      <c r="D19" s="47">
        <v>1092963.2149660531</v>
      </c>
      <c r="E19" s="47">
        <v>392259.15715457231</v>
      </c>
      <c r="F19" s="47">
        <v>144002.09673018768</v>
      </c>
      <c r="G19" s="47">
        <f t="shared" si="0"/>
        <v>1629224.4688508131</v>
      </c>
    </row>
    <row r="20" spans="2:7" x14ac:dyDescent="0.2">
      <c r="B20" s="31" t="s">
        <v>31</v>
      </c>
      <c r="C20" s="31" t="s">
        <v>32</v>
      </c>
      <c r="D20" s="47">
        <v>527137.32259318745</v>
      </c>
      <c r="E20" s="47">
        <v>168456.37943244947</v>
      </c>
      <c r="F20" s="47">
        <v>61841.951687796362</v>
      </c>
      <c r="G20" s="47">
        <f t="shared" si="0"/>
        <v>757435.6537134333</v>
      </c>
    </row>
    <row r="21" spans="2:7" x14ac:dyDescent="0.2">
      <c r="B21" s="31" t="s">
        <v>33</v>
      </c>
      <c r="C21" s="31" t="s">
        <v>34</v>
      </c>
      <c r="D21" s="47">
        <v>694909.25705768401</v>
      </c>
      <c r="E21" s="47">
        <v>331494.60755636723</v>
      </c>
      <c r="F21" s="47">
        <v>121694.84809262706</v>
      </c>
      <c r="G21" s="47">
        <f t="shared" si="0"/>
        <v>1148098.7127066783</v>
      </c>
    </row>
    <row r="22" spans="2:7" x14ac:dyDescent="0.2">
      <c r="B22" s="31" t="s">
        <v>35</v>
      </c>
      <c r="C22" s="31" t="s">
        <v>36</v>
      </c>
      <c r="D22" s="47">
        <v>518741.43769089924</v>
      </c>
      <c r="E22" s="47">
        <v>153702.24442340856</v>
      </c>
      <c r="F22" s="47">
        <v>56425.567295003399</v>
      </c>
      <c r="G22" s="47">
        <f t="shared" si="0"/>
        <v>728869.24940931122</v>
      </c>
    </row>
    <row r="23" spans="2:7" x14ac:dyDescent="0.2">
      <c r="B23" s="31" t="s">
        <v>37</v>
      </c>
      <c r="C23" s="31" t="s">
        <v>38</v>
      </c>
      <c r="D23" s="47">
        <v>572169.14186273934</v>
      </c>
      <c r="E23" s="47">
        <v>219029.52577599778</v>
      </c>
      <c r="F23" s="47">
        <v>80407.838497275778</v>
      </c>
      <c r="G23" s="47">
        <f t="shared" si="0"/>
        <v>871606.50613601296</v>
      </c>
    </row>
    <row r="24" spans="2:7" x14ac:dyDescent="0.2">
      <c r="B24" s="31" t="s">
        <v>39</v>
      </c>
      <c r="C24" s="31" t="s">
        <v>40</v>
      </c>
      <c r="D24" s="47">
        <v>2001071.144970132</v>
      </c>
      <c r="E24" s="47">
        <v>1555125.880138272</v>
      </c>
      <c r="F24" s="47">
        <v>570901.61780734197</v>
      </c>
      <c r="G24" s="47">
        <f t="shared" si="0"/>
        <v>4127098.6429157462</v>
      </c>
    </row>
    <row r="25" spans="2:7" x14ac:dyDescent="0.2">
      <c r="B25" s="31" t="s">
        <v>41</v>
      </c>
      <c r="C25" s="31" t="s">
        <v>42</v>
      </c>
      <c r="D25" s="47">
        <v>725021.70831361925</v>
      </c>
      <c r="E25" s="47">
        <v>318885.81977751874</v>
      </c>
      <c r="F25" s="47">
        <v>117066.04123302159</v>
      </c>
      <c r="G25" s="47">
        <f t="shared" si="0"/>
        <v>1160973.5693241595</v>
      </c>
    </row>
    <row r="26" spans="2:7" x14ac:dyDescent="0.2">
      <c r="B26" s="31" t="s">
        <v>43</v>
      </c>
      <c r="C26" s="31" t="s">
        <v>44</v>
      </c>
      <c r="D26" s="47">
        <v>741223.39409704041</v>
      </c>
      <c r="E26" s="47">
        <v>600948.71745882684</v>
      </c>
      <c r="F26" s="47">
        <v>220614.03478539415</v>
      </c>
      <c r="G26" s="47">
        <f t="shared" si="0"/>
        <v>1562786.1463412615</v>
      </c>
    </row>
    <row r="27" spans="2:7" x14ac:dyDescent="0.2">
      <c r="B27" s="31" t="s">
        <v>45</v>
      </c>
      <c r="C27" s="31" t="s">
        <v>46</v>
      </c>
      <c r="D27" s="47">
        <v>583098.63935658475</v>
      </c>
      <c r="E27" s="47">
        <v>202031.68166682424</v>
      </c>
      <c r="F27" s="47">
        <v>74167.766985957773</v>
      </c>
      <c r="G27" s="47">
        <f t="shared" si="0"/>
        <v>859298.08800936677</v>
      </c>
    </row>
    <row r="28" spans="2:7" x14ac:dyDescent="0.2">
      <c r="B28" s="31" t="s">
        <v>47</v>
      </c>
      <c r="C28" s="31" t="s">
        <v>48</v>
      </c>
      <c r="D28" s="47">
        <v>658721.29781338992</v>
      </c>
      <c r="E28" s="47">
        <v>342995.16288918484</v>
      </c>
      <c r="F28" s="47">
        <v>125916.8121979409</v>
      </c>
      <c r="G28" s="47">
        <f t="shared" si="0"/>
        <v>1127633.2729005157</v>
      </c>
    </row>
    <row r="29" spans="2:7" x14ac:dyDescent="0.2">
      <c r="B29" s="31" t="s">
        <v>49</v>
      </c>
      <c r="C29" s="31" t="s">
        <v>50</v>
      </c>
      <c r="D29" s="47">
        <v>454282.73147283029</v>
      </c>
      <c r="E29" s="47">
        <v>125525.88012322337</v>
      </c>
      <c r="F29" s="47">
        <v>46081.753865910119</v>
      </c>
      <c r="G29" s="47">
        <f t="shared" si="0"/>
        <v>625890.36546196381</v>
      </c>
    </row>
    <row r="30" spans="2:7" x14ac:dyDescent="0.2">
      <c r="B30" s="31" t="s">
        <v>51</v>
      </c>
      <c r="C30" s="31" t="s">
        <v>52</v>
      </c>
      <c r="D30" s="47">
        <v>702120.41184620932</v>
      </c>
      <c r="E30" s="47">
        <v>249826.63845339298</v>
      </c>
      <c r="F30" s="47">
        <v>95384.849636285595</v>
      </c>
      <c r="G30" s="47">
        <f t="shared" si="0"/>
        <v>1047331.8999358879</v>
      </c>
    </row>
    <row r="31" spans="2:7" x14ac:dyDescent="0.2">
      <c r="B31" s="31" t="s">
        <v>53</v>
      </c>
      <c r="C31" s="31" t="s">
        <v>54</v>
      </c>
      <c r="D31" s="47">
        <v>710863.80703548854</v>
      </c>
      <c r="E31" s="47">
        <v>215644.33843114221</v>
      </c>
      <c r="F31" s="47">
        <v>71822.912056003552</v>
      </c>
      <c r="G31" s="47">
        <f t="shared" si="0"/>
        <v>998331.05752263439</v>
      </c>
    </row>
    <row r="32" spans="2:7" x14ac:dyDescent="0.2">
      <c r="B32" s="31" t="s">
        <v>55</v>
      </c>
      <c r="C32" s="31" t="s">
        <v>56</v>
      </c>
      <c r="D32" s="47">
        <v>700241.25741211884</v>
      </c>
      <c r="E32" s="47">
        <v>354593.63994624635</v>
      </c>
      <c r="F32" s="47">
        <v>130174.72430688801</v>
      </c>
      <c r="G32" s="47">
        <f t="shared" si="0"/>
        <v>1185009.6216652531</v>
      </c>
    </row>
    <row r="33" spans="2:7" x14ac:dyDescent="0.2">
      <c r="B33" s="31" t="s">
        <v>57</v>
      </c>
      <c r="C33" s="31" t="s">
        <v>58</v>
      </c>
      <c r="D33" s="47">
        <v>497291.11003600992</v>
      </c>
      <c r="E33" s="47">
        <v>395924.49894476862</v>
      </c>
      <c r="F33" s="47">
        <v>145347.67883679751</v>
      </c>
      <c r="G33" s="47">
        <f t="shared" si="0"/>
        <v>1038563.2878175761</v>
      </c>
    </row>
    <row r="34" spans="2:7" x14ac:dyDescent="0.2">
      <c r="B34" s="31" t="s">
        <v>59</v>
      </c>
      <c r="C34" s="31" t="s">
        <v>60</v>
      </c>
      <c r="D34" s="47">
        <v>721510.65446192306</v>
      </c>
      <c r="E34" s="47">
        <v>464667.3405637205</v>
      </c>
      <c r="F34" s="47">
        <v>170583.83495391134</v>
      </c>
      <c r="G34" s="47">
        <f t="shared" si="0"/>
        <v>1356761.829979555</v>
      </c>
    </row>
    <row r="35" spans="2:7" x14ac:dyDescent="0.2">
      <c r="B35" s="31" t="s">
        <v>61</v>
      </c>
      <c r="C35" s="31" t="s">
        <v>62</v>
      </c>
      <c r="D35" s="47">
        <v>1361114.42970201</v>
      </c>
      <c r="E35" s="47">
        <v>628767.44578829873</v>
      </c>
      <c r="F35" s="47">
        <v>230826.55662139266</v>
      </c>
      <c r="G35" s="47">
        <f t="shared" si="0"/>
        <v>2220708.4321117015</v>
      </c>
    </row>
    <row r="36" spans="2:7" x14ac:dyDescent="0.2">
      <c r="B36" s="31" t="s">
        <v>63</v>
      </c>
      <c r="C36" s="31" t="s">
        <v>64</v>
      </c>
      <c r="D36" s="47">
        <v>774873.56923383102</v>
      </c>
      <c r="E36" s="47">
        <v>261446.32216361535</v>
      </c>
      <c r="F36" s="47">
        <v>95979.451052358694</v>
      </c>
      <c r="G36" s="47">
        <f t="shared" si="0"/>
        <v>1132299.342449805</v>
      </c>
    </row>
    <row r="37" spans="2:7" x14ac:dyDescent="0.2">
      <c r="B37" s="31" t="s">
        <v>65</v>
      </c>
      <c r="C37" s="31" t="s">
        <v>66</v>
      </c>
      <c r="D37" s="47">
        <v>607532.31923453324</v>
      </c>
      <c r="E37" s="47">
        <v>184365.19740807029</v>
      </c>
      <c r="F37" s="47">
        <v>67682.231266242394</v>
      </c>
      <c r="G37" s="47">
        <f t="shared" si="0"/>
        <v>859579.74790884601</v>
      </c>
    </row>
    <row r="38" spans="2:7" x14ac:dyDescent="0.2">
      <c r="B38" s="31" t="s">
        <v>67</v>
      </c>
      <c r="C38" s="31" t="s">
        <v>68</v>
      </c>
      <c r="D38" s="47">
        <v>651078.74954971811</v>
      </c>
      <c r="E38" s="47">
        <v>242503.31285068524</v>
      </c>
      <c r="F38" s="47">
        <v>92696.386607206528</v>
      </c>
      <c r="G38" s="47">
        <f t="shared" si="0"/>
        <v>986278.44900760986</v>
      </c>
    </row>
    <row r="39" spans="2:7" x14ac:dyDescent="0.2">
      <c r="B39" s="31" t="s">
        <v>69</v>
      </c>
      <c r="C39" s="31" t="s">
        <v>70</v>
      </c>
      <c r="D39" s="47">
        <v>597467.1436060816</v>
      </c>
      <c r="E39" s="47">
        <v>164729.97627623178</v>
      </c>
      <c r="F39" s="47">
        <v>60473.953368394788</v>
      </c>
      <c r="G39" s="47">
        <f t="shared" si="0"/>
        <v>822671.07325070817</v>
      </c>
    </row>
    <row r="40" spans="2:7" x14ac:dyDescent="0.2">
      <c r="B40" s="31" t="s">
        <v>71</v>
      </c>
      <c r="C40" s="31" t="s">
        <v>72</v>
      </c>
      <c r="D40" s="47">
        <v>477994.09141246183</v>
      </c>
      <c r="E40" s="47">
        <v>163207.70472593664</v>
      </c>
      <c r="F40" s="47">
        <v>59915.112890009645</v>
      </c>
      <c r="G40" s="47">
        <f t="shared" si="0"/>
        <v>701116.90902840812</v>
      </c>
    </row>
    <row r="41" spans="2:7" x14ac:dyDescent="0.2">
      <c r="B41" s="31" t="s">
        <v>73</v>
      </c>
      <c r="C41" s="31" t="s">
        <v>74</v>
      </c>
      <c r="D41" s="47">
        <v>567085.9829172371</v>
      </c>
      <c r="E41" s="47">
        <v>196123.92442921095</v>
      </c>
      <c r="F41" s="47">
        <v>71998.972673135591</v>
      </c>
      <c r="G41" s="47">
        <f t="shared" si="0"/>
        <v>835208.88001958362</v>
      </c>
    </row>
    <row r="42" spans="2:7" x14ac:dyDescent="0.2">
      <c r="B42" s="31" t="s">
        <v>75</v>
      </c>
      <c r="C42" s="31" t="s">
        <v>76</v>
      </c>
      <c r="D42" s="47">
        <v>376772.89894585265</v>
      </c>
      <c r="E42" s="47">
        <v>134991.51779359038</v>
      </c>
      <c r="F42" s="47">
        <v>49556.68019091613</v>
      </c>
      <c r="G42" s="47">
        <f t="shared" si="0"/>
        <v>561321.09693035914</v>
      </c>
    </row>
    <row r="43" spans="2:7" x14ac:dyDescent="0.2">
      <c r="B43" s="31" t="s">
        <v>77</v>
      </c>
      <c r="C43" s="31" t="s">
        <v>78</v>
      </c>
      <c r="D43" s="47">
        <v>369187.3700172361</v>
      </c>
      <c r="E43" s="47">
        <v>108542.02084431634</v>
      </c>
      <c r="F43" s="47">
        <v>39846.816319839476</v>
      </c>
      <c r="G43" s="47">
        <f t="shared" si="0"/>
        <v>517576.20718139189</v>
      </c>
    </row>
    <row r="44" spans="2:7" x14ac:dyDescent="0.2">
      <c r="B44" s="31" t="s">
        <v>79</v>
      </c>
      <c r="C44" s="31" t="s">
        <v>80</v>
      </c>
      <c r="D44" s="47">
        <v>1369217.2979663331</v>
      </c>
      <c r="E44" s="47">
        <v>1187471.7298846289</v>
      </c>
      <c r="F44" s="47">
        <v>435932.25497047248</v>
      </c>
      <c r="G44" s="47">
        <f t="shared" si="0"/>
        <v>2992621.2828214345</v>
      </c>
    </row>
    <row r="45" spans="2:7" x14ac:dyDescent="0.2">
      <c r="B45" s="31" t="s">
        <v>81</v>
      </c>
      <c r="C45" s="31" t="s">
        <v>82</v>
      </c>
      <c r="D45" s="47">
        <v>475680.45999806467</v>
      </c>
      <c r="E45" s="47">
        <v>177503.8134184434</v>
      </c>
      <c r="F45" s="47">
        <v>65163.351431429866</v>
      </c>
      <c r="G45" s="47">
        <f t="shared" si="0"/>
        <v>718347.62484793796</v>
      </c>
    </row>
    <row r="46" spans="2:7" x14ac:dyDescent="0.2">
      <c r="B46" s="31" t="s">
        <v>83</v>
      </c>
      <c r="C46" s="31" t="s">
        <v>84</v>
      </c>
      <c r="D46" s="47">
        <v>474298.89260102669</v>
      </c>
      <c r="E46" s="47">
        <v>147827.84458318664</v>
      </c>
      <c r="F46" s="47">
        <v>54269.018802522711</v>
      </c>
      <c r="G46" s="47">
        <f t="shared" si="0"/>
        <v>676395.75598673604</v>
      </c>
    </row>
    <row r="47" spans="2:7" x14ac:dyDescent="0.2">
      <c r="B47" s="31" t="s">
        <v>85</v>
      </c>
      <c r="C47" s="31" t="s">
        <v>86</v>
      </c>
      <c r="D47" s="47">
        <v>400945.72377677495</v>
      </c>
      <c r="E47" s="47">
        <v>176344.80244560604</v>
      </c>
      <c r="F47" s="47">
        <v>64737.867393192086</v>
      </c>
      <c r="G47" s="47">
        <f t="shared" si="0"/>
        <v>642028.39361557318</v>
      </c>
    </row>
    <row r="48" spans="2:7" x14ac:dyDescent="0.2">
      <c r="B48" s="31" t="s">
        <v>87</v>
      </c>
      <c r="C48" s="31" t="s">
        <v>88</v>
      </c>
      <c r="D48" s="47">
        <v>474661.42339007929</v>
      </c>
      <c r="E48" s="47">
        <v>170566.91667114335</v>
      </c>
      <c r="F48" s="47">
        <v>62616.750139421303</v>
      </c>
      <c r="G48" s="47">
        <f t="shared" si="0"/>
        <v>707845.09020064399</v>
      </c>
    </row>
    <row r="49" spans="2:7" x14ac:dyDescent="0.2">
      <c r="B49" s="31" t="s">
        <v>89</v>
      </c>
      <c r="C49" s="31" t="s">
        <v>90</v>
      </c>
      <c r="D49" s="47">
        <v>535938.97020377219</v>
      </c>
      <c r="E49" s="47">
        <v>332589.44987478794</v>
      </c>
      <c r="F49" s="47">
        <v>122096.77520271718</v>
      </c>
      <c r="G49" s="47">
        <f t="shared" si="0"/>
        <v>990625.19528127729</v>
      </c>
    </row>
    <row r="50" spans="2:7" x14ac:dyDescent="0.2">
      <c r="B50" s="31" t="s">
        <v>91</v>
      </c>
      <c r="C50" s="31" t="s">
        <v>92</v>
      </c>
      <c r="D50" s="47">
        <v>666535.01828025654</v>
      </c>
      <c r="E50" s="47">
        <v>189769.41695956525</v>
      </c>
      <c r="F50" s="47">
        <v>69666.172067652136</v>
      </c>
      <c r="G50" s="47">
        <f t="shared" si="0"/>
        <v>925970.6073074739</v>
      </c>
    </row>
    <row r="51" spans="2:7" x14ac:dyDescent="0.2">
      <c r="B51" s="31" t="s">
        <v>93</v>
      </c>
      <c r="C51" s="31" t="s">
        <v>94</v>
      </c>
      <c r="D51" s="47">
        <v>491974.16243044753</v>
      </c>
      <c r="E51" s="47">
        <v>241380.01872622181</v>
      </c>
      <c r="F51" s="47">
        <v>88612.918707850084</v>
      </c>
      <c r="G51" s="47">
        <f t="shared" si="0"/>
        <v>821967.09986451932</v>
      </c>
    </row>
    <row r="52" spans="2:7" x14ac:dyDescent="0.2">
      <c r="B52" s="31" t="s">
        <v>95</v>
      </c>
      <c r="C52" s="31" t="s">
        <v>96</v>
      </c>
      <c r="D52" s="47">
        <v>836797.16271671653</v>
      </c>
      <c r="E52" s="47">
        <v>443540.370462413</v>
      </c>
      <c r="F52" s="47">
        <v>162827.92170968489</v>
      </c>
      <c r="G52" s="47">
        <f t="shared" si="0"/>
        <v>1443165.4548888144</v>
      </c>
    </row>
    <row r="53" spans="2:7" x14ac:dyDescent="0.2">
      <c r="B53" s="31" t="s">
        <v>97</v>
      </c>
      <c r="C53" s="31" t="s">
        <v>98</v>
      </c>
      <c r="D53" s="47">
        <v>762250.19737880677</v>
      </c>
      <c r="E53" s="47">
        <v>386022.18126141466</v>
      </c>
      <c r="F53" s="47">
        <v>141712.44309307344</v>
      </c>
      <c r="G53" s="47">
        <f t="shared" si="0"/>
        <v>1289984.821733295</v>
      </c>
    </row>
    <row r="54" spans="2:7" x14ac:dyDescent="0.2">
      <c r="B54" s="31" t="s">
        <v>99</v>
      </c>
      <c r="C54" s="31" t="s">
        <v>100</v>
      </c>
      <c r="D54" s="47">
        <v>724668.34240548639</v>
      </c>
      <c r="E54" s="47">
        <v>281434.94208984578</v>
      </c>
      <c r="F54" s="47">
        <v>103317.4650352566</v>
      </c>
      <c r="G54" s="47">
        <f t="shared" si="0"/>
        <v>1109420.7495305887</v>
      </c>
    </row>
    <row r="55" spans="2:7" x14ac:dyDescent="0.2">
      <c r="B55" s="31" t="s">
        <v>101</v>
      </c>
      <c r="C55" s="31" t="s">
        <v>102</v>
      </c>
      <c r="D55" s="47">
        <v>415628.22875074856</v>
      </c>
      <c r="E55" s="47">
        <v>252131.95859463394</v>
      </c>
      <c r="F55" s="47">
        <v>92560.058900062679</v>
      </c>
      <c r="G55" s="47">
        <f t="shared" si="0"/>
        <v>760320.24624544522</v>
      </c>
    </row>
    <row r="56" spans="2:7" x14ac:dyDescent="0.2">
      <c r="B56" s="31" t="s">
        <v>103</v>
      </c>
      <c r="C56" s="31" t="s">
        <v>104</v>
      </c>
      <c r="D56" s="47">
        <v>1086849.8764289264</v>
      </c>
      <c r="E56" s="47">
        <v>594722.68714327307</v>
      </c>
      <c r="F56" s="47">
        <v>218328.39937474101</v>
      </c>
      <c r="G56" s="47">
        <f t="shared" si="0"/>
        <v>1899900.9629469407</v>
      </c>
    </row>
    <row r="57" spans="2:7" x14ac:dyDescent="0.2">
      <c r="B57" s="31" t="s">
        <v>105</v>
      </c>
      <c r="C57" s="31" t="s">
        <v>106</v>
      </c>
      <c r="D57" s="47">
        <v>721574.43227047054</v>
      </c>
      <c r="E57" s="47">
        <v>297177.1535174388</v>
      </c>
      <c r="F57" s="47">
        <v>109096.58175285567</v>
      </c>
      <c r="G57" s="47">
        <f t="shared" si="0"/>
        <v>1127848.1675407649</v>
      </c>
    </row>
    <row r="58" spans="2:7" x14ac:dyDescent="0.2">
      <c r="B58" s="31" t="s">
        <v>107</v>
      </c>
      <c r="C58" s="31" t="s">
        <v>108</v>
      </c>
      <c r="D58" s="47">
        <v>3524975.1903386265</v>
      </c>
      <c r="E58" s="47">
        <v>2017432.5092442867</v>
      </c>
      <c r="F58" s="47">
        <v>740618.81295569579</v>
      </c>
      <c r="G58" s="47">
        <f t="shared" si="0"/>
        <v>6283026.5125386091</v>
      </c>
    </row>
    <row r="59" spans="2:7" x14ac:dyDescent="0.2">
      <c r="B59" s="31" t="s">
        <v>109</v>
      </c>
      <c r="C59" s="31" t="s">
        <v>110</v>
      </c>
      <c r="D59" s="47">
        <v>830463.40435931273</v>
      </c>
      <c r="E59" s="47">
        <v>680172.83933313028</v>
      </c>
      <c r="F59" s="47">
        <v>249697.96935626271</v>
      </c>
      <c r="G59" s="47">
        <f t="shared" si="0"/>
        <v>1760334.2130487058</v>
      </c>
    </row>
    <row r="60" spans="2:7" x14ac:dyDescent="0.2">
      <c r="B60" s="31" t="s">
        <v>111</v>
      </c>
      <c r="C60" s="31" t="s">
        <v>112</v>
      </c>
      <c r="D60" s="47">
        <v>515386.59508122504</v>
      </c>
      <c r="E60" s="47">
        <v>170395.02590983803</v>
      </c>
      <c r="F60" s="47">
        <v>62553.647393226493</v>
      </c>
      <c r="G60" s="47">
        <f t="shared" si="0"/>
        <v>748335.26838428958</v>
      </c>
    </row>
    <row r="61" spans="2:7" x14ac:dyDescent="0.2">
      <c r="B61" s="31" t="s">
        <v>113</v>
      </c>
      <c r="C61" s="31" t="s">
        <v>114</v>
      </c>
      <c r="D61" s="47">
        <v>701552.23085684236</v>
      </c>
      <c r="E61" s="47">
        <v>404736.03260704339</v>
      </c>
      <c r="F61" s="47">
        <v>148582.47731028782</v>
      </c>
      <c r="G61" s="47">
        <f t="shared" si="0"/>
        <v>1254870.7407741735</v>
      </c>
    </row>
    <row r="62" spans="2:7" x14ac:dyDescent="0.2">
      <c r="B62" s="31" t="s">
        <v>115</v>
      </c>
      <c r="C62" s="31" t="s">
        <v>116</v>
      </c>
      <c r="D62" s="47">
        <v>737999.13008812349</v>
      </c>
      <c r="E62" s="47">
        <v>334745.8158623359</v>
      </c>
      <c r="F62" s="47">
        <v>122888.3978273541</v>
      </c>
      <c r="G62" s="47">
        <f t="shared" si="0"/>
        <v>1195633.3437778135</v>
      </c>
    </row>
    <row r="63" spans="2:7" x14ac:dyDescent="0.2">
      <c r="B63" s="31" t="s">
        <v>117</v>
      </c>
      <c r="C63" s="31" t="s">
        <v>118</v>
      </c>
      <c r="D63" s="47">
        <v>1043833.6127202194</v>
      </c>
      <c r="E63" s="47">
        <v>488641.47531720053</v>
      </c>
      <c r="F63" s="47">
        <v>179384.96963445313</v>
      </c>
      <c r="G63" s="47">
        <f t="shared" si="0"/>
        <v>1711860.0576718731</v>
      </c>
    </row>
    <row r="64" spans="2:7" x14ac:dyDescent="0.2">
      <c r="B64" s="31" t="s">
        <v>119</v>
      </c>
      <c r="C64" s="31" t="s">
        <v>120</v>
      </c>
      <c r="D64" s="47">
        <v>652816.75511426292</v>
      </c>
      <c r="E64" s="47">
        <v>255704.02145170028</v>
      </c>
      <c r="F64" s="47">
        <v>93871.397416162363</v>
      </c>
      <c r="G64" s="47">
        <f t="shared" si="0"/>
        <v>1002392.1739821255</v>
      </c>
    </row>
    <row r="65" spans="2:7" x14ac:dyDescent="0.2">
      <c r="B65" s="31" t="s">
        <v>121</v>
      </c>
      <c r="C65" s="31" t="s">
        <v>122</v>
      </c>
      <c r="D65" s="47">
        <v>684951.82725026365</v>
      </c>
      <c r="E65" s="47">
        <v>291375.75113229593</v>
      </c>
      <c r="F65" s="47">
        <v>106966.8313258774</v>
      </c>
      <c r="G65" s="47">
        <f t="shared" si="0"/>
        <v>1083294.409708437</v>
      </c>
    </row>
    <row r="66" spans="2:7" x14ac:dyDescent="0.2">
      <c r="B66" s="31" t="s">
        <v>123</v>
      </c>
      <c r="C66" s="31" t="s">
        <v>124</v>
      </c>
      <c r="D66" s="47">
        <v>1155574.5655159019</v>
      </c>
      <c r="E66" s="47">
        <v>666045.58399042755</v>
      </c>
      <c r="F66" s="47">
        <v>244511.71849815903</v>
      </c>
      <c r="G66" s="47">
        <f t="shared" si="0"/>
        <v>2066131.8680044885</v>
      </c>
    </row>
    <row r="67" spans="2:7" x14ac:dyDescent="0.2">
      <c r="B67" s="31" t="s">
        <v>125</v>
      </c>
      <c r="C67" s="31" t="s">
        <v>126</v>
      </c>
      <c r="D67" s="47">
        <v>1244495.5763622057</v>
      </c>
      <c r="E67" s="47">
        <v>758585.12646508124</v>
      </c>
      <c r="F67" s="47">
        <v>278483.87161108485</v>
      </c>
      <c r="G67" s="47">
        <f t="shared" si="0"/>
        <v>2281564.5744383717</v>
      </c>
    </row>
    <row r="68" spans="2:7" ht="13.5" thickBot="1" x14ac:dyDescent="0.25">
      <c r="B68" s="35" t="s">
        <v>127</v>
      </c>
      <c r="C68" s="35" t="s">
        <v>128</v>
      </c>
      <c r="D68" s="48">
        <v>1017156.9462239053</v>
      </c>
      <c r="E68" s="48">
        <v>307883.11693521793</v>
      </c>
      <c r="F68" s="48">
        <v>113026.84354931735</v>
      </c>
      <c r="G68" s="48">
        <f t="shared" si="0"/>
        <v>1438066.9067084407</v>
      </c>
    </row>
    <row r="69" spans="2:7" ht="13.5" thickBot="1" x14ac:dyDescent="0.25">
      <c r="B69" s="39"/>
      <c r="C69" s="40"/>
    </row>
    <row r="70" spans="2:7" ht="13.5" thickBot="1" x14ac:dyDescent="0.25">
      <c r="C70" s="41" t="s">
        <v>129</v>
      </c>
      <c r="D70" s="42">
        <f t="shared" ref="D70:G70" si="1">SUM(D9:D68)</f>
        <v>48943648.150999971</v>
      </c>
      <c r="E70" s="43">
        <f t="shared" si="1"/>
        <v>25125953.000000004</v>
      </c>
      <c r="F70" s="43">
        <f t="shared" si="1"/>
        <v>9223978.200000003</v>
      </c>
      <c r="G70" s="42">
        <f t="shared" si="1"/>
        <v>83293579.351000011</v>
      </c>
    </row>
    <row r="71" spans="2:7" x14ac:dyDescent="0.2">
      <c r="C71" s="44" t="s">
        <v>0</v>
      </c>
    </row>
    <row r="72" spans="2:7" x14ac:dyDescent="0.2">
      <c r="D72" s="45"/>
    </row>
  </sheetData>
  <mergeCells count="10">
    <mergeCell ref="B1:G1"/>
    <mergeCell ref="B2:G2"/>
    <mergeCell ref="B3:G3"/>
    <mergeCell ref="B4:G4"/>
    <mergeCell ref="B5:B7"/>
    <mergeCell ref="C5:C7"/>
    <mergeCell ref="D5:D7"/>
    <mergeCell ref="E5:E7"/>
    <mergeCell ref="F5:F7"/>
    <mergeCell ref="G5:G7"/>
  </mergeCells>
  <printOptions horizontalCentered="1" verticalCentered="1"/>
  <pageMargins left="0.35433070866141736" right="0.19685039370078741" top="0.35" bottom="0.19685039370078741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1 AJUSTE 2015</vt:lpstr>
      <vt:lpstr>2 AJUSTE 2015</vt:lpstr>
      <vt:lpstr>3 AJUSTE 2015</vt:lpstr>
      <vt:lpstr>4 AJUSTE 2015</vt:lpstr>
      <vt:lpstr>'1 AJUSTE 2015'!Área_de_impresión</vt:lpstr>
      <vt:lpstr>'2 AJUSTE 2015'!Área_de_impresión</vt:lpstr>
      <vt:lpstr>'3 AJUSTE 2015'!Área_de_impresión</vt:lpstr>
      <vt:lpstr>'4 AJUSTE 2015'!Área_de_impresión</vt:lpstr>
      <vt:lpstr>'1 AJUSTE 2015'!Títulos_a_imprimir</vt:lpstr>
      <vt:lpstr>'2 AJUSTE 2015'!Títulos_a_imprimir</vt:lpstr>
      <vt:lpstr>'3 AJUSTE 2015'!Títulos_a_imprimir</vt:lpstr>
      <vt:lpstr>'4 AJUSTE 2015'!Títulos_a_imprimir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Aguilar</dc:creator>
  <cp:lastModifiedBy>Aguilar</cp:lastModifiedBy>
  <dcterms:created xsi:type="dcterms:W3CDTF">2018-02-03T00:16:22Z</dcterms:created>
  <dcterms:modified xsi:type="dcterms:W3CDTF">2018-02-03T00:22:05Z</dcterms:modified>
</cp:coreProperties>
</file>